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25230" windowHeight="6030" tabRatio="849"/>
  </bookViews>
  <sheets>
    <sheet name="Koondvorm(1)" sheetId="3" r:id="rId1"/>
    <sheet name="LK tulud (2)" sheetId="36" r:id="rId2"/>
    <sheet name="Omatulud (3)" sheetId="37" r:id="rId3"/>
    <sheet name="Toetused (4)" sheetId="39" r:id="rId4"/>
    <sheet name="Kulud (5)" sheetId="40" r:id="rId5"/>
    <sheet name="Inv koond(6a)" sheetId="31" r:id="rId6"/>
    <sheet name="Inv infokaart(6b)" sheetId="32" r:id="rId7"/>
    <sheet name="Inv infokaardi lisa(6c)" sheetId="33" r:id="rId8"/>
    <sheet name="välisprojektid (7)" sheetId="34" r:id="rId9"/>
  </sheets>
  <externalReferences>
    <externalReference r:id="rId10"/>
  </externalReferences>
  <definedNames>
    <definedName name="_xlnm._FilterDatabase" localSheetId="4" hidden="1">'Kulud (5)'!$A$5:$F$17</definedName>
    <definedName name="_xlnm._FilterDatabase" localSheetId="2" hidden="1">'Omatulud (3)'!#REF!</definedName>
    <definedName name="_xlnm._FilterDatabase" localSheetId="3" hidden="1">'Toetused (4)'!$A$5:$B$81</definedName>
    <definedName name="job_levels">OFFSET(job_levels_range,0,0,COUNTA(job_levels_range),1)</definedName>
    <definedName name="job_names">OFFSET(job_names_range,0,0,COUNTA(job_names_range),1)</definedName>
    <definedName name="joblevels">'[1]Job Names'!$H$9:$H$35</definedName>
    <definedName name="jobnames">#N/A</definedName>
    <definedName name="language_list">'[1]Job Names'!$E$2:$E$5</definedName>
    <definedName name="Maalist">[1]Maakonnad!$A$1:$A$15</definedName>
    <definedName name="OLE_LINK1" localSheetId="4">'Kulud (5)'!#REF!</definedName>
    <definedName name="Prinditiitlid" localSheetId="0">'Koondvorm(1)'!#REF!</definedName>
    <definedName name="_xlnm.Print_Titles" localSheetId="5">'Inv koond(6a)'!$6:$6</definedName>
    <definedName name="_xlnm.Print_Titles" localSheetId="0">'Koondvorm(1)'!#REF!</definedName>
    <definedName name="zJob">'[1]Job Families'!$D$1:$D$481</definedName>
    <definedName name="zLev">'[1]Job Families'!$E$1:$E$481</definedName>
    <definedName name="zPnt">'[1]Job Families'!$F$1:$F$481</definedName>
    <definedName name="zPntH">'[1]Job Families'!$H$1:$H$481</definedName>
    <definedName name="zPntL">'[1]Job Families'!$G$1:$G$481</definedName>
  </definedNames>
  <calcPr calcId="145621"/>
</workbook>
</file>

<file path=xl/calcChain.xml><?xml version="1.0" encoding="utf-8"?>
<calcChain xmlns="http://schemas.openxmlformats.org/spreadsheetml/2006/main">
  <c r="C14" i="36" l="1"/>
  <c r="B14" i="36"/>
  <c r="C8" i="36"/>
  <c r="B8" i="36"/>
  <c r="B10" i="36"/>
  <c r="G18" i="39"/>
  <c r="F18" i="39"/>
  <c r="G17" i="39"/>
  <c r="F17" i="39"/>
  <c r="G16" i="39"/>
  <c r="F16" i="39"/>
  <c r="G15" i="39"/>
  <c r="F15" i="39"/>
  <c r="G14" i="39"/>
  <c r="F14" i="39"/>
  <c r="G13" i="39"/>
  <c r="F13" i="39"/>
  <c r="D13" i="39"/>
  <c r="C13" i="39"/>
  <c r="B13" i="39"/>
  <c r="G12" i="39"/>
  <c r="F12" i="39"/>
  <c r="G11" i="39"/>
  <c r="F11" i="39"/>
  <c r="G9" i="39"/>
  <c r="F9" i="39"/>
  <c r="D9" i="39"/>
  <c r="C9" i="39"/>
  <c r="B9" i="39"/>
  <c r="G8" i="39"/>
  <c r="F8" i="39"/>
  <c r="G7" i="39"/>
  <c r="F7" i="39"/>
  <c r="G6" i="39"/>
  <c r="F6" i="39"/>
  <c r="G5" i="39"/>
  <c r="F5" i="39"/>
  <c r="D5" i="39"/>
  <c r="D18" i="39" s="1"/>
  <c r="C5" i="39"/>
  <c r="C18" i="39" s="1"/>
  <c r="B5" i="39"/>
  <c r="B18" i="39" s="1"/>
  <c r="J8" i="31" l="1"/>
  <c r="H8" i="31"/>
  <c r="G8" i="31"/>
  <c r="F8" i="31"/>
  <c r="E8" i="31"/>
  <c r="D8" i="31"/>
  <c r="I17" i="40" l="1"/>
  <c r="H17" i="40"/>
  <c r="F17" i="40"/>
  <c r="I16" i="40"/>
  <c r="H16" i="40"/>
  <c r="F16" i="40"/>
  <c r="I15" i="40"/>
  <c r="H15" i="40"/>
  <c r="D15" i="40"/>
  <c r="F15" i="40" s="1"/>
  <c r="I14" i="40"/>
  <c r="H14" i="40"/>
  <c r="D14" i="40"/>
  <c r="I13" i="40"/>
  <c r="H13" i="40"/>
  <c r="F13" i="40"/>
  <c r="I12" i="40"/>
  <c r="H12" i="40"/>
  <c r="E12" i="40"/>
  <c r="I11" i="40"/>
  <c r="H11" i="40"/>
  <c r="I10" i="40"/>
  <c r="H10" i="40"/>
  <c r="I9" i="40"/>
  <c r="H9" i="40"/>
  <c r="F9" i="40"/>
  <c r="I8" i="40"/>
  <c r="H8" i="40"/>
  <c r="E8" i="40"/>
  <c r="E11" i="40" s="1"/>
  <c r="I7" i="40"/>
  <c r="H7" i="40"/>
  <c r="F7" i="40"/>
  <c r="I6" i="40"/>
  <c r="H6" i="40"/>
  <c r="F6" i="40"/>
  <c r="E10" i="40" l="1"/>
  <c r="D8" i="40"/>
  <c r="F14" i="40"/>
  <c r="D12" i="40"/>
  <c r="G14" i="36"/>
  <c r="F14" i="36"/>
  <c r="G13" i="36"/>
  <c r="F13" i="36"/>
  <c r="D13" i="36"/>
  <c r="G12" i="36"/>
  <c r="F12" i="36"/>
  <c r="D12" i="36"/>
  <c r="G11" i="36"/>
  <c r="F11" i="36"/>
  <c r="D11" i="36"/>
  <c r="G10" i="36"/>
  <c r="F10" i="36"/>
  <c r="D10" i="36"/>
  <c r="G9" i="36"/>
  <c r="F9" i="36"/>
  <c r="D9" i="36"/>
  <c r="G8" i="36"/>
  <c r="F8" i="36"/>
  <c r="G7" i="36"/>
  <c r="F7" i="36"/>
  <c r="D7" i="36"/>
  <c r="G6" i="36"/>
  <c r="F6" i="36"/>
  <c r="F12" i="40" l="1"/>
  <c r="D11" i="40"/>
  <c r="F8" i="40"/>
  <c r="D8" i="36" l="1"/>
  <c r="D10" i="40"/>
  <c r="F10" i="40" s="1"/>
  <c r="F11" i="40"/>
  <c r="D14" i="36"/>
  <c r="C14" i="32" l="1"/>
  <c r="E14" i="32" s="1"/>
  <c r="F14" i="32" s="1"/>
</calcChain>
</file>

<file path=xl/comments1.xml><?xml version="1.0" encoding="utf-8"?>
<comments xmlns="http://schemas.openxmlformats.org/spreadsheetml/2006/main">
  <authors>
    <author>Anne A.</author>
  </authors>
  <commentList>
    <comment ref="D13" authorId="0">
      <text>
        <r>
          <rPr>
            <sz val="9"/>
            <color indexed="81"/>
            <rFont val="Tahoma"/>
            <family val="2"/>
            <charset val="186"/>
          </rPr>
          <t>Kui asutus ei ole käibemaksukohustuslane, märkida 0</t>
        </r>
      </text>
    </comment>
  </commentList>
</comments>
</file>

<file path=xl/sharedStrings.xml><?xml version="1.0" encoding="utf-8"?>
<sst xmlns="http://schemas.openxmlformats.org/spreadsheetml/2006/main" count="231" uniqueCount="169">
  <si>
    <t>1.</t>
  </si>
  <si>
    <t>Ametiasutus:</t>
  </si>
  <si>
    <t>Jrk
nr</t>
  </si>
  <si>
    <t>Projekti 
nimetus</t>
  </si>
  <si>
    <t>Projekti
 eesmärk</t>
  </si>
  <si>
    <t>Projekti 
algus</t>
  </si>
  <si>
    <t>Projekti 
lõpp</t>
  </si>
  <si>
    <t>Projekti 
kogu-maksumus
(tuh kr)</t>
  </si>
  <si>
    <t xml:space="preserve">Välisabi puhul
abi vahendaja 
või andja </t>
  </si>
  <si>
    <t>VORM 1</t>
  </si>
  <si>
    <t>Ametiasutuse juht:</t>
  </si>
  <si>
    <t xml:space="preserve">1. </t>
  </si>
  <si>
    <t>LE</t>
  </si>
  <si>
    <t>Ametiasutuse nimetus:</t>
  </si>
  <si>
    <t>sh linnaeelarvest:</t>
  </si>
  <si>
    <t>Tööde alustamise aasta</t>
  </si>
  <si>
    <t>Tööde lõpetamise aasta</t>
  </si>
  <si>
    <t>Tööde  liigid*</t>
  </si>
  <si>
    <t>Selgitused</t>
  </si>
  <si>
    <t>Investeeringuprojekti nimetus:</t>
  </si>
  <si>
    <t>Objekti ja projekti eesmärk</t>
  </si>
  <si>
    <t>(täidavad ametiasutused, kelle investeeringuprojekt koosneb mitmest objektist)</t>
  </si>
  <si>
    <t>Investeeringuprojekti/objekti nimetus</t>
  </si>
  <si>
    <t xml:space="preserve">finantseerimis-
allikas** </t>
  </si>
  <si>
    <t>Katte alli-kas**</t>
  </si>
  <si>
    <t>* Investeeringuprojektid jaotada järgmiselt: uusehitis - E, rekonstrueerimine või renoveerimine - R, soetused - S.  Märkida investeerimisprojekti liigi veergu vastav tähis (kas E, R või S).</t>
  </si>
  <si>
    <t>Inves-tee-ringu liik*</t>
  </si>
  <si>
    <t>Vormi täitnud isiku ees- ja perekonnanimi ning telefoninumber:</t>
  </si>
  <si>
    <t>Ametiasutuse juhi nimi:</t>
  </si>
  <si>
    <t>Vormi täitnud isiku ees- ja perekonnanimi ja telefoninumber:</t>
  </si>
  <si>
    <t>€</t>
  </si>
  <si>
    <t>€ ilma komakohata</t>
  </si>
  <si>
    <t>VORM 2</t>
  </si>
  <si>
    <t>Investeeringuprojekti jaotus objektide lõikes</t>
  </si>
  <si>
    <t xml:space="preserve">Välisabi 
saaja
</t>
  </si>
  <si>
    <t>(linna asutus)</t>
  </si>
  <si>
    <t>era- ja avaliku sektori koostööprojektidest tulenevad maksed</t>
  </si>
  <si>
    <t>sellest era- ja avaliku sektori koostööprojektidest tulenevad maksed</t>
  </si>
  <si>
    <t>välisrahastus tegevuskuludeks</t>
  </si>
  <si>
    <t>välisrahastus investeeringuteks</t>
  </si>
  <si>
    <t>toetused riigilt investeeringuteks</t>
  </si>
  <si>
    <t>toetused riigilt finantseerimistehinguteks</t>
  </si>
  <si>
    <t xml:space="preserve"> sh toetused riigilt tegevuskuludeks</t>
  </si>
  <si>
    <t xml:space="preserve"> sellest töötasu</t>
  </si>
  <si>
    <t>Kokku</t>
  </si>
  <si>
    <r>
      <t xml:space="preserve">2) riigieelarve </t>
    </r>
    <r>
      <rPr>
        <sz val="8"/>
        <rFont val="Arial"/>
        <family val="2"/>
      </rPr>
      <t>(riigipoolne kaasfinantseerimine)</t>
    </r>
  </si>
  <si>
    <r>
      <t xml:space="preserve">3) välisrahastus </t>
    </r>
    <r>
      <rPr>
        <sz val="8"/>
        <rFont val="Arial"/>
        <family val="2"/>
      </rPr>
      <t>(sh riigieelarve kaudu välisrahastuse vahendamine)</t>
    </r>
  </si>
  <si>
    <t>Investeeringuobjekti infokaart</t>
  </si>
  <si>
    <t>1. Investeeringuobjekti nimetus:</t>
  </si>
  <si>
    <t>2. Tellija nimetus:</t>
  </si>
  <si>
    <t>3. Hanke korraldaja nimetus:</t>
  </si>
  <si>
    <t>5. Investeeringu liik**:</t>
  </si>
  <si>
    <t>6. Kelle bilansis on maa ja muu vara:</t>
  </si>
  <si>
    <t>7. Kas tellija on käibemaksukohustuslane: (jah/ei)</t>
  </si>
  <si>
    <t>8. Investeeringu alustamise aasta:</t>
  </si>
  <si>
    <t>9. Investeeringu lõpetamise aasta:</t>
  </si>
  <si>
    <t xml:space="preserve">10. Investeeringuobjekti kogumaksumus </t>
  </si>
  <si>
    <t>16. Investeeringuobjekti eesmärk:</t>
  </si>
  <si>
    <t>17. Milliseid tasulisi teenuseid osutatakse ja mis mahus:</t>
  </si>
  <si>
    <t>18. Investeerimisobjekti valmimisel tekkiv käibemaksuga maksustatav tulu (summa aastaarvestuses):</t>
  </si>
  <si>
    <t xml:space="preserve">19. Investeeringuobjekti kirjeldus: </t>
  </si>
  <si>
    <t>(Märkida, mis aastal milliseid töid tehakse koos orienteeruva maksumusega, kas riigihange on korraldatud, leping sõlmitud, kes on peatöövõtja.</t>
  </si>
  <si>
    <t>* kui investeeringuobjekt koosneb mitmest üksikobjektist, siis täidetakse lisaks käesolevale vormile investeeringu koondsumma selgitus (vorm 3b),</t>
  </si>
  <si>
    <t xml:space="preserve">kus loetletakse investeeringuprojekti kõik objektid, märkides nende asukohad, orienteeruvad maksumused jm rekvisiidid. </t>
  </si>
  <si>
    <t>Maksumus koos käibemaksuga                              (a)</t>
  </si>
  <si>
    <t>Tegevuskulud</t>
  </si>
  <si>
    <t>Investeeringud</t>
  </si>
  <si>
    <t xml:space="preserve">Välisrahastusega investeerimisobjekti korral märkida, kas välisrahastuse positiivsed otsused (Vabariigi Valitsuselt, rakendusüksuselt) on olemas)  </t>
  </si>
  <si>
    <t xml:space="preserve">Investeerimisprojekti kogumaksumus esitada ilma sisendkäibemaksuta </t>
  </si>
  <si>
    <t>Sisend-käibemaks                 (d)</t>
  </si>
  <si>
    <r>
      <t>Investeerimisprojekti maksumus kokku</t>
    </r>
    <r>
      <rPr>
        <sz val="8"/>
        <rFont val="Arial"/>
        <family val="2"/>
        <charset val="186"/>
      </rPr>
      <t xml:space="preserve"> (ilma sisendkäibemaksuta)</t>
    </r>
  </si>
  <si>
    <t>sellest käibemaks (b)</t>
  </si>
  <si>
    <t>Sisend-käibe-maksu proport-sioon % (c)</t>
  </si>
  <si>
    <t>Maksumus ilma sisendkäibe-maksuta           (e)</t>
  </si>
  <si>
    <r>
      <t xml:space="preserve">4. Investeeringuobjekti aadress </t>
    </r>
    <r>
      <rPr>
        <sz val="8"/>
        <rFont val="Arial"/>
        <family val="2"/>
        <charset val="186"/>
      </rPr>
      <t>(linnaosa, tänav)</t>
    </r>
    <r>
      <rPr>
        <sz val="10"/>
        <rFont val="Arial"/>
        <family val="2"/>
        <charset val="186"/>
      </rPr>
      <t>*:</t>
    </r>
  </si>
  <si>
    <t>Linnakassa tulud kokku</t>
  </si>
  <si>
    <t>Omatulud kokku</t>
  </si>
  <si>
    <t>Toetused kokku</t>
  </si>
  <si>
    <t>Kulud kokku</t>
  </si>
  <si>
    <t>Finantseerimistehingud kokku</t>
  </si>
  <si>
    <t>Amortisatsioon kokku</t>
  </si>
  <si>
    <t>Projekti kooskõlastused</t>
  </si>
  <si>
    <t>Linnavalitsuse liige:</t>
  </si>
  <si>
    <t>Haldusala kokku</t>
  </si>
  <si>
    <t>toetus välisprojektide kaasfinantseerimiseks tegevuskuludeks</t>
  </si>
  <si>
    <t>toetus välisprojektide kaasfinantseerimiseks investeeringuteks</t>
  </si>
  <si>
    <t>Ameti või linnaosa valitsuse haldusala nimi:</t>
  </si>
  <si>
    <t>**märkida vastav liik, s.o kas uusehitus, rekonstrueerimine/renoveerimine või soetus.</t>
  </si>
  <si>
    <t>Välisrahastusega projektid ja -programmid</t>
  </si>
  <si>
    <t>sihtotstarbeliste eraldiste arvelt</t>
  </si>
  <si>
    <t>riigieelarvest:</t>
  </si>
  <si>
    <t>välisrahastusest:</t>
  </si>
  <si>
    <t>põhivara soetamine (so kapitaliseeritav osa):</t>
  </si>
  <si>
    <t>tegevuskulud:</t>
  </si>
  <si>
    <r>
      <t xml:space="preserve">21. Millised täiendavad tegevuskulud kaasnevad objektiga </t>
    </r>
    <r>
      <rPr>
        <sz val="8"/>
        <rFont val="Arial"/>
        <family val="2"/>
        <charset val="186"/>
      </rPr>
      <t>(hoone, rajatise ülalpidamiskulud koos käibemaksuga, € aasta arvestuses):</t>
    </r>
  </si>
  <si>
    <t>Asukoht (linnaosa ja tänav)</t>
  </si>
  <si>
    <t>Hallatava asutuse nimi:</t>
  </si>
  <si>
    <t>(kuupäev, kuu, aasta)</t>
  </si>
  <si>
    <t>Finantseerimine*</t>
  </si>
  <si>
    <t>1) linna vahendid</t>
  </si>
  <si>
    <t>4) muu (iga allikas eraldi)</t>
  </si>
  <si>
    <t>Kulud</t>
  </si>
  <si>
    <t>summa</t>
  </si>
  <si>
    <t>Ametiasutuse haldusala 2017. aasta eelarve projekti koond asutuste lõikes</t>
  </si>
  <si>
    <t>Täitmine kuni 31.12.15</t>
  </si>
  <si>
    <t>2016 täpsus-tatud eelarve ***</t>
  </si>
  <si>
    <t>2015.a-st 2016.a-sse üle-kantud ****</t>
  </si>
  <si>
    <r>
      <t xml:space="preserve">11. 2015.a. lõpuks tehtud tööde maht </t>
    </r>
    <r>
      <rPr>
        <sz val="8"/>
        <rFont val="Arial"/>
        <family val="2"/>
        <charset val="186"/>
      </rPr>
      <t>(tekkepõhine täitmine objekti alustamisest):</t>
    </r>
  </si>
  <si>
    <t>12. 2016.a. täpsustatud eelarves kinnitatud summa kokku:</t>
  </si>
  <si>
    <t>13. Lisaks 2015.a-st 2016. eelarveaastasse ülekantud summa:</t>
  </si>
  <si>
    <t>14. 2017.a. tööde maht kokku:</t>
  </si>
  <si>
    <t xml:space="preserve">15. 2017.a. tööde mahust moodustab:  </t>
  </si>
  <si>
    <t>sh  2017. aastal</t>
  </si>
  <si>
    <t xml:space="preserve"> kuni 31.12.15</t>
  </si>
  <si>
    <t>2015.a. 2016.a-se üle-kantud</t>
  </si>
  <si>
    <t xml:space="preserve"> 2016 täps.
eelarve</t>
  </si>
  <si>
    <t>2020 ja järgmised aastad kokku</t>
  </si>
  <si>
    <t>2018 ja üle prognoos</t>
  </si>
  <si>
    <r>
      <t xml:space="preserve">20. 2017. aasta tööde täpsem kirjeldus: </t>
    </r>
    <r>
      <rPr>
        <sz val="8"/>
        <rFont val="Arial"/>
        <family val="2"/>
        <charset val="186"/>
      </rPr>
      <t>(kirjeldada 2017. aasta projekti tegevuskava kvartalite lõikes)</t>
    </r>
  </si>
  <si>
    <t>2017 eel-täidetud vorm</t>
  </si>
  <si>
    <t>Toote/ eelarvepositsiooni nimetus</t>
  </si>
  <si>
    <t>Esialgne eelarve</t>
  </si>
  <si>
    <t>I lisaeelarve</t>
  </si>
  <si>
    <t>Täpsustatud eelarve</t>
  </si>
  <si>
    <t>%</t>
  </si>
  <si>
    <t>Muud tulud</t>
  </si>
  <si>
    <t>Trahvid</t>
  </si>
  <si>
    <t>Munitsipaalpolitsei Amet</t>
  </si>
  <si>
    <t>KOKKU</t>
  </si>
  <si>
    <t>2017 projekt</t>
  </si>
  <si>
    <t>2016/2017 muutus</t>
  </si>
  <si>
    <t>VORM 6 a</t>
  </si>
  <si>
    <t>VORM 6 b</t>
  </si>
  <si>
    <t>VORM 6 c</t>
  </si>
  <si>
    <t>VORM 7</t>
  </si>
  <si>
    <t>VORM 3</t>
  </si>
  <si>
    <t>Toetused riigilt ja muudelt institutsioonidelt</t>
  </si>
  <si>
    <r>
      <t xml:space="preserve">sh </t>
    </r>
    <r>
      <rPr>
        <u/>
        <sz val="10"/>
        <rFont val="Arial"/>
        <family val="2"/>
        <charset val="186"/>
      </rPr>
      <t>tegevuskuludeks</t>
    </r>
  </si>
  <si>
    <t>investeeringuteks</t>
  </si>
  <si>
    <t>Toetus välisprojektide kaasfinantseerimiseks</t>
  </si>
  <si>
    <t>Välisrahastus kokku</t>
  </si>
  <si>
    <t>VORM 4</t>
  </si>
  <si>
    <t>Linnakassa tulud</t>
  </si>
  <si>
    <t>Omatulud</t>
  </si>
  <si>
    <t>Toetused</t>
  </si>
  <si>
    <t>2016/2017 põhitaotlus muutus</t>
  </si>
  <si>
    <t>Põhitaotlus</t>
  </si>
  <si>
    <t>Lisataotlus</t>
  </si>
  <si>
    <t>Lühiselgitused lisataotluse kohta</t>
  </si>
  <si>
    <t>ps amortisatsioon</t>
  </si>
  <si>
    <t xml:space="preserve">Katteallikad </t>
  </si>
  <si>
    <t>töötasu</t>
  </si>
  <si>
    <t>sellest töötasu</t>
  </si>
  <si>
    <t>AVALIK KORD</t>
  </si>
  <si>
    <t>sh linnakassa</t>
  </si>
  <si>
    <r>
      <t>Munitsipaalpolitsei Amet</t>
    </r>
    <r>
      <rPr>
        <sz val="10"/>
        <rFont val="Arial"/>
        <family val="2"/>
        <charset val="186"/>
      </rPr>
      <t xml:space="preserve"> </t>
    </r>
  </si>
  <si>
    <t>VORM 5</t>
  </si>
  <si>
    <r>
      <t xml:space="preserve">Kogu-maksumus </t>
    </r>
    <r>
      <rPr>
        <sz val="8"/>
        <rFont val="Arial"/>
        <family val="2"/>
        <charset val="186"/>
      </rPr>
      <t>(ilma sisend-käibemaksuta / vorm 6b,  rida 10,  veerg e)</t>
    </r>
  </si>
  <si>
    <r>
      <rPr>
        <b/>
        <sz val="10"/>
        <rFont val="Arial"/>
        <family val="2"/>
        <charset val="186"/>
      </rPr>
      <t>2017</t>
    </r>
    <r>
      <rPr>
        <sz val="10"/>
        <rFont val="Arial"/>
        <family val="2"/>
        <charset val="186"/>
      </rPr>
      <t xml:space="preserve"> </t>
    </r>
    <r>
      <rPr>
        <b/>
        <sz val="10"/>
        <rFont val="Arial"/>
        <family val="2"/>
        <charset val="186"/>
      </rPr>
      <t>asutuse taotlus</t>
    </r>
    <r>
      <rPr>
        <sz val="10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>(vorm 6b, rida 14, veerg e)</t>
    </r>
  </si>
  <si>
    <t>Investeeringud kokku</t>
  </si>
  <si>
    <t>(vorm 6 b, rida 10, veerg e)</t>
  </si>
  <si>
    <t>(vorm 6 b, rida 14, veerg e)</t>
  </si>
  <si>
    <t>Tallinna Munitsipaalpolitsei Amet</t>
  </si>
  <si>
    <t>Investeerimistegevuse projektid</t>
  </si>
  <si>
    <t>Ametiasutus: Tallinna Munitsipaalpolitsei Amet</t>
  </si>
  <si>
    <t xml:space="preserve">Kooskõlastused:  </t>
  </si>
  <si>
    <r>
      <t>(</t>
    </r>
    <r>
      <rPr>
        <i/>
        <sz val="9"/>
        <color indexed="8"/>
        <rFont val="Arial"/>
        <family val="2"/>
      </rPr>
      <t>linnavalitsuse liige)</t>
    </r>
  </si>
  <si>
    <t xml:space="preserve">Muud projektid </t>
  </si>
  <si>
    <r>
      <t xml:space="preserve">€ ilma komakohata, </t>
    </r>
    <r>
      <rPr>
        <sz val="10"/>
        <color rgb="FFFF0000"/>
        <rFont val="Arial"/>
        <family val="2"/>
        <charset val="186"/>
      </rPr>
      <t>võimalusel ümardatuna kümnelisteni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</si>
</sst>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0\ _k_r_-;\-* #,##0.00\ _k_r_-;_-* \-??\ _k_r_-;_-@_-"/>
    <numFmt numFmtId="165" formatCode="#,##0.0"/>
  </numFmts>
  <fonts count="55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</font>
    <font>
      <b/>
      <u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186"/>
    </font>
    <font>
      <b/>
      <i/>
      <sz val="10"/>
      <name val="Arial"/>
      <family val="2"/>
      <charset val="186"/>
    </font>
    <font>
      <b/>
      <sz val="9"/>
      <name val="Arial"/>
      <family val="2"/>
    </font>
    <font>
      <sz val="9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name val="Arial"/>
      <family val="2"/>
      <charset val="186"/>
    </font>
    <font>
      <u/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1"/>
      <name val="Arial"/>
      <family val="2"/>
      <charset val="186"/>
    </font>
    <font>
      <b/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name val="Mangal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u/>
      <sz val="10"/>
      <color indexed="12"/>
      <name val="Arial"/>
      <family val="2"/>
      <charset val="186"/>
    </font>
    <font>
      <u/>
      <sz val="8.5"/>
      <color indexed="12"/>
      <name val="Arial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name val="Arial"/>
      <family val="2"/>
    </font>
    <font>
      <b/>
      <i/>
      <sz val="11"/>
      <name val="Arial"/>
      <family val="2"/>
      <charset val="186"/>
    </font>
    <font>
      <sz val="10"/>
      <name val="Courier"/>
      <family val="3"/>
    </font>
    <font>
      <i/>
      <sz val="9"/>
      <name val="Arial"/>
      <family val="2"/>
      <charset val="186"/>
    </font>
    <font>
      <b/>
      <sz val="12"/>
      <name val="Arial"/>
      <family val="2"/>
      <charset val="186"/>
    </font>
    <font>
      <i/>
      <sz val="9"/>
      <color indexed="8"/>
      <name val="Arial"/>
      <family val="2"/>
    </font>
    <font>
      <sz val="10"/>
      <color rgb="FFFF0000"/>
      <name val="Arial"/>
      <family val="2"/>
      <charset val="186"/>
    </font>
  </fonts>
  <fills count="3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3" borderId="0" applyNumberFormat="0" applyBorder="0" applyAlignment="0" applyProtection="0"/>
    <xf numFmtId="0" fontId="30" fillId="7" borderId="0" applyNumberFormat="0" applyBorder="0" applyAlignment="0" applyProtection="0"/>
    <xf numFmtId="0" fontId="31" fillId="24" borderId="38" applyNumberFormat="0" applyAlignment="0" applyProtection="0"/>
    <xf numFmtId="0" fontId="32" fillId="25" borderId="39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26" borderId="0" applyNumberFormat="0" applyBorder="0" applyAlignment="0" applyProtection="0"/>
    <xf numFmtId="0" fontId="36" fillId="0" borderId="40" applyNumberFormat="0" applyFill="0" applyAlignment="0" applyProtection="0"/>
    <xf numFmtId="0" fontId="37" fillId="0" borderId="41" applyNumberFormat="0" applyFill="0" applyAlignment="0" applyProtection="0"/>
    <xf numFmtId="0" fontId="38" fillId="0" borderId="4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11" borderId="38" applyNumberFormat="0" applyAlignment="0" applyProtection="0"/>
    <xf numFmtId="0" fontId="42" fillId="0" borderId="43" applyNumberFormat="0" applyFill="0" applyAlignment="0" applyProtection="0"/>
    <xf numFmtId="0" fontId="43" fillId="27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8" fillId="28" borderId="44" applyNumberFormat="0" applyFont="0" applyAlignment="0" applyProtection="0"/>
    <xf numFmtId="0" fontId="4" fillId="28" borderId="44" applyNumberFormat="0" applyFont="0" applyAlignment="0" applyProtection="0"/>
    <xf numFmtId="0" fontId="4" fillId="28" borderId="44" applyNumberFormat="0" applyFont="0" applyAlignment="0" applyProtection="0"/>
    <xf numFmtId="0" fontId="44" fillId="24" borderId="45" applyNumberFormat="0" applyAlignment="0" applyProtection="0"/>
    <xf numFmtId="9" fontId="4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29" borderId="0" applyNumberFormat="0" applyBorder="0" applyAlignment="0" applyProtection="0"/>
    <xf numFmtId="0" fontId="29" fillId="23" borderId="0" applyNumberFormat="0" applyBorder="0" applyAlignment="0" applyProtection="0"/>
    <xf numFmtId="0" fontId="29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/>
    <xf numFmtId="0" fontId="47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4" fillId="0" borderId="0"/>
    <xf numFmtId="0" fontId="1" fillId="0" borderId="0"/>
    <xf numFmtId="0" fontId="50" fillId="0" borderId="0"/>
  </cellStyleXfs>
  <cellXfs count="309">
    <xf numFmtId="0" fontId="0" fillId="0" borderId="0" xfId="0"/>
    <xf numFmtId="0" fontId="4" fillId="0" borderId="0" xfId="7" applyFont="1"/>
    <xf numFmtId="0" fontId="5" fillId="0" borderId="0" xfId="0" applyFont="1" applyAlignment="1">
      <alignment horizontal="right"/>
    </xf>
    <xf numFmtId="0" fontId="4" fillId="0" borderId="0" xfId="5" applyFont="1"/>
    <xf numFmtId="0" fontId="4" fillId="0" borderId="0" xfId="5" applyFont="1" applyAlignment="1">
      <alignment horizontal="left"/>
    </xf>
    <xf numFmtId="0" fontId="4" fillId="0" borderId="0" xfId="5" applyFont="1" applyBorder="1"/>
    <xf numFmtId="0" fontId="0" fillId="0" borderId="0" xfId="0" applyAlignment="1">
      <alignment wrapText="1"/>
    </xf>
    <xf numFmtId="0" fontId="3" fillId="0" borderId="0" xfId="7" applyFont="1" applyBorder="1" applyAlignment="1">
      <alignment horizontal="right"/>
    </xf>
    <xf numFmtId="0" fontId="11" fillId="0" borderId="0" xfId="5" applyFont="1" applyBorder="1" applyAlignment="1">
      <alignment horizontal="center" vertical="top" wrapText="1"/>
    </xf>
    <xf numFmtId="0" fontId="4" fillId="0" borderId="0" xfId="7" applyFont="1" applyFill="1"/>
    <xf numFmtId="0" fontId="4" fillId="0" borderId="0" xfId="5" applyFont="1" applyFill="1"/>
    <xf numFmtId="0" fontId="0" fillId="0" borderId="0" xfId="0" applyFill="1"/>
    <xf numFmtId="0" fontId="12" fillId="0" borderId="0" xfId="5" applyFont="1" applyAlignment="1">
      <alignment vertical="top" wrapText="1"/>
    </xf>
    <xf numFmtId="0" fontId="11" fillId="0" borderId="0" xfId="5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4"/>
    </xf>
    <xf numFmtId="0" fontId="0" fillId="0" borderId="1" xfId="0" applyBorder="1" applyAlignment="1">
      <alignment horizontal="left" wrapText="1" indent="4"/>
    </xf>
    <xf numFmtId="0" fontId="0" fillId="0" borderId="1" xfId="0" applyBorder="1" applyAlignment="1">
      <alignment horizontal="left" wrapText="1" indent="2"/>
    </xf>
    <xf numFmtId="0" fontId="4" fillId="0" borderId="0" xfId="2"/>
    <xf numFmtId="0" fontId="4" fillId="0" borderId="0" xfId="8" applyFont="1"/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3" fillId="0" borderId="0" xfId="2" applyFont="1"/>
    <xf numFmtId="0" fontId="5" fillId="0" borderId="0" xfId="2" applyFont="1" applyAlignment="1">
      <alignment horizontal="right"/>
    </xf>
    <xf numFmtId="0" fontId="4" fillId="0" borderId="0" xfId="2" applyAlignment="1">
      <alignment horizontal="right"/>
    </xf>
    <xf numFmtId="0" fontId="14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0" fontId="7" fillId="0" borderId="0" xfId="2" applyFont="1" applyFill="1" applyBorder="1" applyAlignment="1" applyProtection="1">
      <alignment horizontal="left" vertical="top"/>
    </xf>
    <xf numFmtId="0" fontId="8" fillId="0" borderId="0" xfId="2" applyFont="1" applyFill="1" applyBorder="1" applyAlignment="1" applyProtection="1">
      <alignment horizontal="center" vertical="top"/>
    </xf>
    <xf numFmtId="3" fontId="8" fillId="0" borderId="0" xfId="2" applyNumberFormat="1" applyFont="1" applyFill="1" applyBorder="1" applyAlignment="1" applyProtection="1">
      <alignment horizontal="left" vertical="top"/>
    </xf>
    <xf numFmtId="3" fontId="8" fillId="0" borderId="0" xfId="2" applyNumberFormat="1" applyFont="1" applyFill="1" applyBorder="1" applyAlignment="1" applyProtection="1">
      <alignment horizontal="center" vertical="top"/>
    </xf>
    <xf numFmtId="0" fontId="9" fillId="0" borderId="0" xfId="2" applyFont="1" applyBorder="1" applyAlignment="1"/>
    <xf numFmtId="0" fontId="4" fillId="0" borderId="0" xfId="2" applyBorder="1"/>
    <xf numFmtId="0" fontId="11" fillId="0" borderId="0" xfId="2" applyFont="1" applyFill="1" applyBorder="1"/>
    <xf numFmtId="0" fontId="3" fillId="0" borderId="0" xfId="2" applyFont="1" applyBorder="1"/>
    <xf numFmtId="0" fontId="4" fillId="0" borderId="0" xfId="6" applyFont="1" applyAlignment="1">
      <alignment horizontal="left"/>
    </xf>
    <xf numFmtId="0" fontId="3" fillId="0" borderId="0" xfId="2" applyFont="1" applyAlignment="1" applyProtection="1">
      <protection locked="0"/>
    </xf>
    <xf numFmtId="0" fontId="4" fillId="0" borderId="0" xfId="6" applyFont="1"/>
    <xf numFmtId="0" fontId="11" fillId="0" borderId="0" xfId="2" applyFont="1" applyAlignment="1">
      <alignment horizontal="right"/>
    </xf>
    <xf numFmtId="0" fontId="11" fillId="0" borderId="0" xfId="2" applyFont="1"/>
    <xf numFmtId="0" fontId="4" fillId="0" borderId="3" xfId="2" applyFont="1" applyBorder="1" applyAlignment="1">
      <alignment horizontal="left"/>
    </xf>
    <xf numFmtId="0" fontId="4" fillId="0" borderId="4" xfId="2" applyBorder="1" applyAlignment="1">
      <alignment horizontal="left"/>
    </xf>
    <xf numFmtId="0" fontId="15" fillId="0" borderId="1" xfId="2" applyFont="1" applyFill="1" applyBorder="1" applyAlignment="1" applyProtection="1">
      <alignment horizontal="left" vertical="top" wrapText="1"/>
      <protection locked="0"/>
    </xf>
    <xf numFmtId="0" fontId="4" fillId="0" borderId="5" xfId="2" applyBorder="1" applyAlignment="1">
      <alignment horizontal="left"/>
    </xf>
    <xf numFmtId="0" fontId="4" fillId="0" borderId="3" xfId="2" applyFont="1" applyBorder="1"/>
    <xf numFmtId="3" fontId="4" fillId="0" borderId="1" xfId="2" applyNumberFormat="1" applyFont="1" applyBorder="1"/>
    <xf numFmtId="9" fontId="4" fillId="0" borderId="1" xfId="2" applyNumberFormat="1" applyFont="1" applyBorder="1"/>
    <xf numFmtId="0" fontId="4" fillId="0" borderId="6" xfId="2" applyFont="1" applyBorder="1" applyAlignment="1">
      <alignment horizontal="center"/>
    </xf>
    <xf numFmtId="0" fontId="4" fillId="0" borderId="1" xfId="2" applyFont="1" applyBorder="1" applyAlignment="1">
      <alignment horizontal="left"/>
    </xf>
    <xf numFmtId="0" fontId="4" fillId="0" borderId="7" xfId="2" applyFont="1" applyBorder="1"/>
    <xf numFmtId="0" fontId="4" fillId="0" borderId="8" xfId="2" applyFont="1" applyBorder="1"/>
    <xf numFmtId="0" fontId="4" fillId="0" borderId="4" xfId="2" applyFont="1" applyBorder="1"/>
    <xf numFmtId="0" fontId="4" fillId="0" borderId="2" xfId="2" applyFont="1" applyBorder="1"/>
    <xf numFmtId="0" fontId="4" fillId="0" borderId="9" xfId="2" applyFont="1" applyBorder="1" applyAlignment="1">
      <alignment horizontal="left"/>
    </xf>
    <xf numFmtId="0" fontId="4" fillId="0" borderId="10" xfId="2" applyFont="1" applyBorder="1"/>
    <xf numFmtId="0" fontId="4" fillId="0" borderId="9" xfId="2" applyFont="1" applyBorder="1"/>
    <xf numFmtId="0" fontId="4" fillId="0" borderId="11" xfId="2" applyFont="1" applyBorder="1" applyAlignment="1">
      <alignment horizontal="center"/>
    </xf>
    <xf numFmtId="0" fontId="4" fillId="0" borderId="2" xfId="2" applyFont="1" applyBorder="1" applyAlignment="1">
      <alignment horizontal="left"/>
    </xf>
    <xf numFmtId="0" fontId="4" fillId="0" borderId="5" xfId="2" applyFont="1" applyBorder="1" applyAlignment="1">
      <alignment horizontal="center"/>
    </xf>
    <xf numFmtId="0" fontId="4" fillId="0" borderId="8" xfId="2" applyFont="1" applyBorder="1" applyAlignment="1">
      <alignment horizontal="left"/>
    </xf>
    <xf numFmtId="0" fontId="4" fillId="0" borderId="12" xfId="2" applyFont="1" applyBorder="1" applyAlignment="1">
      <alignment horizontal="center"/>
    </xf>
    <xf numFmtId="0" fontId="4" fillId="0" borderId="6" xfId="2" applyFont="1" applyBorder="1"/>
    <xf numFmtId="0" fontId="4" fillId="0" borderId="0" xfId="2" applyFont="1" applyBorder="1"/>
    <xf numFmtId="0" fontId="11" fillId="0" borderId="0" xfId="2" applyFont="1" applyAlignment="1">
      <alignment horizontal="left"/>
    </xf>
    <xf numFmtId="0" fontId="4" fillId="0" borderId="0" xfId="2" applyAlignment="1"/>
    <xf numFmtId="0" fontId="12" fillId="0" borderId="0" xfId="2" applyFont="1"/>
    <xf numFmtId="3" fontId="4" fillId="0" borderId="3" xfId="2" applyNumberFormat="1" applyFont="1" applyFill="1" applyBorder="1" applyAlignment="1" applyProtection="1">
      <alignment horizontal="center" vertical="top" wrapText="1"/>
    </xf>
    <xf numFmtId="3" fontId="12" fillId="0" borderId="3" xfId="2" applyNumberFormat="1" applyFont="1" applyFill="1" applyBorder="1" applyAlignment="1" applyProtection="1">
      <alignment horizontal="center" vertical="top" wrapText="1"/>
    </xf>
    <xf numFmtId="3" fontId="12" fillId="0" borderId="1" xfId="2" applyNumberFormat="1" applyFont="1" applyFill="1" applyBorder="1" applyAlignment="1" applyProtection="1">
      <alignment horizontal="center" vertical="top" wrapText="1"/>
    </xf>
    <xf numFmtId="0" fontId="12" fillId="0" borderId="2" xfId="2" applyFont="1" applyBorder="1"/>
    <xf numFmtId="0" fontId="12" fillId="0" borderId="0" xfId="2" applyFont="1" applyBorder="1"/>
    <xf numFmtId="0" fontId="12" fillId="0" borderId="5" xfId="2" applyFont="1" applyBorder="1"/>
    <xf numFmtId="3" fontId="4" fillId="0" borderId="0" xfId="2" applyNumberFormat="1" applyFont="1" applyBorder="1"/>
    <xf numFmtId="0" fontId="12" fillId="0" borderId="8" xfId="2" applyFont="1" applyBorder="1"/>
    <xf numFmtId="0" fontId="12" fillId="0" borderId="13" xfId="2" applyFont="1" applyBorder="1"/>
    <xf numFmtId="0" fontId="4" fillId="0" borderId="13" xfId="2" applyFont="1" applyBorder="1"/>
    <xf numFmtId="0" fontId="12" fillId="0" borderId="12" xfId="2" applyFont="1" applyBorder="1"/>
    <xf numFmtId="0" fontId="3" fillId="0" borderId="0" xfId="2" applyFont="1" applyAlignment="1"/>
    <xf numFmtId="0" fontId="14" fillId="0" borderId="0" xfId="2" applyFont="1" applyAlignment="1"/>
    <xf numFmtId="0" fontId="5" fillId="0" borderId="0" xfId="2" applyFont="1" applyAlignment="1"/>
    <xf numFmtId="0" fontId="3" fillId="0" borderId="0" xfId="2" applyFont="1" applyBorder="1" applyAlignment="1"/>
    <xf numFmtId="0" fontId="5" fillId="0" borderId="0" xfId="2" applyFont="1" applyBorder="1" applyAlignment="1">
      <alignment horizontal="right"/>
    </xf>
    <xf numFmtId="0" fontId="4" fillId="0" borderId="0" xfId="2" applyBorder="1" applyAlignment="1">
      <alignment horizontal="right"/>
    </xf>
    <xf numFmtId="0" fontId="16" fillId="0" borderId="14" xfId="2" applyFont="1" applyBorder="1" applyAlignment="1">
      <alignment horizontal="center" vertical="top" wrapText="1"/>
    </xf>
    <xf numFmtId="0" fontId="16" fillId="0" borderId="15" xfId="2" applyFont="1" applyBorder="1" applyAlignment="1">
      <alignment horizontal="center" vertical="top" wrapText="1"/>
    </xf>
    <xf numFmtId="0" fontId="16" fillId="0" borderId="16" xfId="2" applyFont="1" applyBorder="1" applyAlignment="1">
      <alignment horizontal="center" vertical="top" wrapText="1"/>
    </xf>
    <xf numFmtId="0" fontId="19" fillId="0" borderId="17" xfId="2" applyFont="1" applyBorder="1" applyAlignment="1">
      <alignment horizontal="center" vertical="top" wrapText="1"/>
    </xf>
    <xf numFmtId="0" fontId="17" fillId="0" borderId="18" xfId="2" applyFont="1" applyBorder="1" applyAlignment="1">
      <alignment horizontal="center" wrapText="1"/>
    </xf>
    <xf numFmtId="0" fontId="15" fillId="0" borderId="0" xfId="2" applyFont="1"/>
    <xf numFmtId="0" fontId="15" fillId="0" borderId="19" xfId="2" applyFont="1" applyBorder="1" applyAlignment="1"/>
    <xf numFmtId="0" fontId="15" fillId="0" borderId="20" xfId="2" applyFont="1" applyBorder="1" applyAlignment="1">
      <alignment wrapText="1"/>
    </xf>
    <xf numFmtId="0" fontId="15" fillId="0" borderId="20" xfId="2" applyFont="1" applyBorder="1" applyAlignment="1"/>
    <xf numFmtId="0" fontId="15" fillId="0" borderId="21" xfId="2" applyFont="1" applyBorder="1" applyAlignment="1">
      <alignment vertical="top"/>
    </xf>
    <xf numFmtId="0" fontId="19" fillId="0" borderId="20" xfId="2" applyFont="1" applyBorder="1" applyAlignment="1">
      <alignment horizontal="center" vertical="top"/>
    </xf>
    <xf numFmtId="0" fontId="16" fillId="0" borderId="22" xfId="2" applyFont="1" applyBorder="1" applyAlignment="1">
      <alignment horizontal="center" vertical="top" wrapText="1"/>
    </xf>
    <xf numFmtId="0" fontId="16" fillId="0" borderId="21" xfId="2" applyFont="1" applyBorder="1" applyAlignment="1">
      <alignment horizontal="center" vertical="top" wrapText="1"/>
    </xf>
    <xf numFmtId="0" fontId="16" fillId="0" borderId="23" xfId="2" applyFont="1" applyBorder="1" applyAlignment="1">
      <alignment horizontal="center" vertical="top" wrapText="1"/>
    </xf>
    <xf numFmtId="0" fontId="19" fillId="0" borderId="23" xfId="2" applyFont="1" applyBorder="1" applyAlignment="1">
      <alignment horizontal="center" vertical="top"/>
    </xf>
    <xf numFmtId="0" fontId="19" fillId="0" borderId="24" xfId="2" applyFont="1" applyBorder="1" applyAlignment="1">
      <alignment horizontal="center" vertical="top"/>
    </xf>
    <xf numFmtId="0" fontId="19" fillId="0" borderId="24" xfId="2" applyFont="1" applyBorder="1" applyAlignment="1">
      <alignment horizontal="center" vertical="top" wrapText="1"/>
    </xf>
    <xf numFmtId="0" fontId="16" fillId="0" borderId="25" xfId="2" applyFont="1" applyBorder="1" applyAlignment="1">
      <alignment horizontal="center"/>
    </xf>
    <xf numFmtId="0" fontId="3" fillId="0" borderId="26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wrapText="1"/>
    </xf>
    <xf numFmtId="0" fontId="3" fillId="0" borderId="8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wrapText="1"/>
    </xf>
    <xf numFmtId="0" fontId="3" fillId="0" borderId="27" xfId="2" applyFont="1" applyBorder="1" applyAlignment="1">
      <alignment horizontal="center" wrapText="1"/>
    </xf>
    <xf numFmtId="0" fontId="3" fillId="0" borderId="8" xfId="2" applyFont="1" applyBorder="1" applyAlignment="1">
      <alignment wrapText="1"/>
    </xf>
    <xf numFmtId="0" fontId="3" fillId="0" borderId="12" xfId="2" applyFont="1" applyBorder="1"/>
    <xf numFmtId="0" fontId="3" fillId="0" borderId="8" xfId="2" applyFont="1" applyBorder="1"/>
    <xf numFmtId="0" fontId="3" fillId="0" borderId="7" xfId="2" applyFont="1" applyBorder="1"/>
    <xf numFmtId="0" fontId="3" fillId="0" borderId="27" xfId="2" applyFont="1" applyBorder="1"/>
    <xf numFmtId="0" fontId="3" fillId="0" borderId="20" xfId="2" applyFont="1" applyBorder="1" applyAlignment="1">
      <alignment wrapText="1"/>
    </xf>
    <xf numFmtId="0" fontId="3" fillId="0" borderId="28" xfId="2" applyFont="1" applyBorder="1"/>
    <xf numFmtId="0" fontId="3" fillId="0" borderId="20" xfId="2" applyFont="1" applyBorder="1"/>
    <xf numFmtId="0" fontId="3" fillId="0" borderId="21" xfId="2" applyFont="1" applyBorder="1"/>
    <xf numFmtId="0" fontId="3" fillId="0" borderId="29" xfId="2" applyFont="1" applyBorder="1"/>
    <xf numFmtId="0" fontId="9" fillId="0" borderId="0" xfId="2" applyFont="1" applyBorder="1" applyAlignment="1">
      <alignment wrapText="1"/>
    </xf>
    <xf numFmtId="0" fontId="4" fillId="0" borderId="1" xfId="0" applyFont="1" applyBorder="1"/>
    <xf numFmtId="0" fontId="4" fillId="0" borderId="0" xfId="0" applyFont="1" applyBorder="1"/>
    <xf numFmtId="0" fontId="11" fillId="0" borderId="0" xfId="7" applyFont="1" applyBorder="1" applyAlignment="1">
      <alignment horizontal="left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/>
    </xf>
    <xf numFmtId="3" fontId="4" fillId="0" borderId="1" xfId="5" applyNumberFormat="1" applyFont="1" applyBorder="1" applyAlignment="1">
      <alignment horizontal="right" vertical="top" wrapText="1"/>
    </xf>
    <xf numFmtId="0" fontId="5" fillId="0" borderId="0" xfId="7" applyFont="1" applyFill="1" applyAlignment="1"/>
    <xf numFmtId="0" fontId="4" fillId="0" borderId="4" xfId="2" applyFont="1" applyBorder="1" applyAlignment="1">
      <alignment horizontal="left" indent="1"/>
    </xf>
    <xf numFmtId="0" fontId="4" fillId="0" borderId="7" xfId="2" applyFont="1" applyBorder="1" applyAlignment="1">
      <alignment horizontal="left" indent="1"/>
    </xf>
    <xf numFmtId="0" fontId="4" fillId="0" borderId="0" xfId="2" applyFont="1" applyAlignment="1">
      <alignment horizontal="left"/>
    </xf>
    <xf numFmtId="0" fontId="15" fillId="0" borderId="20" xfId="2" applyFont="1" applyBorder="1" applyAlignment="1">
      <alignment horizontal="center" vertical="top" wrapText="1"/>
    </xf>
    <xf numFmtId="0" fontId="4" fillId="0" borderId="8" xfId="4" applyFont="1" applyFill="1" applyBorder="1" applyAlignment="1" applyProtection="1">
      <alignment horizontal="left" vertical="top" wrapText="1"/>
      <protection locked="0"/>
    </xf>
    <xf numFmtId="0" fontId="4" fillId="0" borderId="8" xfId="4" applyFont="1" applyFill="1" applyBorder="1" applyAlignment="1" applyProtection="1">
      <alignment horizontal="left" vertical="top"/>
      <protection locked="0"/>
    </xf>
    <xf numFmtId="3" fontId="4" fillId="0" borderId="8" xfId="4" applyNumberFormat="1" applyFont="1" applyFill="1" applyBorder="1" applyAlignment="1" applyProtection="1">
      <alignment vertical="top"/>
      <protection locked="0"/>
    </xf>
    <xf numFmtId="3" fontId="11" fillId="3" borderId="8" xfId="4" applyNumberFormat="1" applyFont="1" applyFill="1" applyBorder="1" applyAlignment="1" applyProtection="1">
      <alignment vertical="top"/>
      <protection locked="0"/>
    </xf>
    <xf numFmtId="3" fontId="4" fillId="0" borderId="7" xfId="4" applyNumberFormat="1" applyFont="1" applyFill="1" applyBorder="1" applyAlignment="1" applyProtection="1">
      <alignment vertical="top"/>
      <protection locked="0"/>
    </xf>
    <xf numFmtId="0" fontId="17" fillId="3" borderId="2" xfId="4" applyFont="1" applyFill="1" applyBorder="1" applyAlignment="1" applyProtection="1">
      <alignment horizontal="left" vertical="top"/>
      <protection locked="0"/>
    </xf>
    <xf numFmtId="0" fontId="22" fillId="3" borderId="8" xfId="4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0" fontId="26" fillId="0" borderId="0" xfId="0" applyFont="1" applyFill="1" applyBorder="1"/>
    <xf numFmtId="14" fontId="11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3" fontId="5" fillId="0" borderId="0" xfId="0" applyNumberFormat="1" applyFont="1" applyFill="1" applyBorder="1"/>
    <xf numFmtId="9" fontId="5" fillId="0" borderId="0" xfId="10" applyFont="1" applyFill="1" applyBorder="1"/>
    <xf numFmtId="2" fontId="24" fillId="0" borderId="0" xfId="0" applyNumberFormat="1" applyFont="1" applyFill="1" applyBorder="1" applyAlignment="1">
      <alignment horizontal="left" indent="2"/>
    </xf>
    <xf numFmtId="3" fontId="24" fillId="0" borderId="0" xfId="0" applyNumberFormat="1" applyFont="1" applyFill="1" applyBorder="1"/>
    <xf numFmtId="9" fontId="24" fillId="0" borderId="0" xfId="10" applyFont="1" applyFill="1" applyBorder="1"/>
    <xf numFmtId="0" fontId="0" fillId="0" borderId="0" xfId="0" applyFill="1" applyBorder="1"/>
    <xf numFmtId="9" fontId="0" fillId="0" borderId="0" xfId="10" applyFont="1" applyFill="1" applyBorder="1"/>
    <xf numFmtId="0" fontId="3" fillId="0" borderId="0" xfId="0" applyFont="1" applyFill="1" applyBorder="1"/>
    <xf numFmtId="2" fontId="9" fillId="0" borderId="0" xfId="0" applyNumberFormat="1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2"/>
    </xf>
    <xf numFmtId="3" fontId="11" fillId="0" borderId="0" xfId="0" applyNumberFormat="1" applyFont="1" applyFill="1" applyBorder="1"/>
    <xf numFmtId="9" fontId="11" fillId="0" borderId="0" xfId="10" applyFont="1" applyFill="1" applyBorder="1"/>
    <xf numFmtId="3" fontId="0" fillId="0" borderId="0" xfId="0" applyNumberFormat="1" applyFill="1" applyBorder="1"/>
    <xf numFmtId="3" fontId="0" fillId="0" borderId="0" xfId="0" applyNumberFormat="1" applyBorder="1"/>
    <xf numFmtId="44" fontId="27" fillId="0" borderId="7" xfId="9" applyFont="1" applyFill="1" applyBorder="1" applyAlignment="1">
      <alignment horizontal="right" vertical="top" wrapText="1"/>
    </xf>
    <xf numFmtId="44" fontId="27" fillId="0" borderId="13" xfId="9" applyFont="1" applyFill="1" applyBorder="1" applyAlignment="1">
      <alignment horizontal="right" vertical="top" wrapText="1"/>
    </xf>
    <xf numFmtId="44" fontId="27" fillId="0" borderId="12" xfId="9" applyFont="1" applyFill="1" applyBorder="1" applyAlignment="1">
      <alignment horizontal="right" vertical="top" wrapText="1"/>
    </xf>
    <xf numFmtId="44" fontId="27" fillId="0" borderId="1" xfId="9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/>
    </xf>
    <xf numFmtId="9" fontId="0" fillId="0" borderId="0" xfId="10" applyFont="1" applyBorder="1"/>
    <xf numFmtId="3" fontId="48" fillId="0" borderId="0" xfId="2" applyNumberFormat="1" applyFont="1" applyFill="1" applyBorder="1" applyAlignment="1"/>
    <xf numFmtId="0" fontId="3" fillId="0" borderId="0" xfId="2" applyFont="1" applyFill="1"/>
    <xf numFmtId="0" fontId="3" fillId="0" borderId="0" xfId="2" applyFont="1" applyFill="1" applyBorder="1"/>
    <xf numFmtId="3" fontId="3" fillId="0" borderId="0" xfId="2" applyNumberFormat="1" applyFont="1" applyFill="1" applyBorder="1" applyAlignment="1"/>
    <xf numFmtId="0" fontId="49" fillId="0" borderId="0" xfId="2" applyFont="1" applyFill="1" applyBorder="1"/>
    <xf numFmtId="3" fontId="11" fillId="0" borderId="0" xfId="2" applyNumberFormat="1" applyFont="1" applyFill="1" applyBorder="1"/>
    <xf numFmtId="3" fontId="11" fillId="0" borderId="0" xfId="2" applyNumberFormat="1" applyFont="1" applyFill="1" applyBorder="1" applyAlignment="1"/>
    <xf numFmtId="0" fontId="4" fillId="0" borderId="0" xfId="2" applyFont="1" applyBorder="1" applyAlignment="1">
      <alignment horizontal="left" indent="1"/>
    </xf>
    <xf numFmtId="3" fontId="23" fillId="0" borderId="0" xfId="2" applyNumberFormat="1" applyFont="1" applyBorder="1" applyAlignment="1"/>
    <xf numFmtId="3" fontId="4" fillId="0" borderId="0" xfId="2" applyNumberFormat="1" applyFont="1" applyBorder="1" applyAlignment="1"/>
    <xf numFmtId="9" fontId="23" fillId="0" borderId="0" xfId="10" applyFont="1" applyBorder="1" applyAlignment="1"/>
    <xf numFmtId="0" fontId="23" fillId="0" borderId="0" xfId="2" applyFont="1" applyBorder="1" applyAlignment="1">
      <alignment horizontal="left" indent="2"/>
    </xf>
    <xf numFmtId="0" fontId="4" fillId="0" borderId="0" xfId="2" applyFont="1" applyFill="1" applyBorder="1"/>
    <xf numFmtId="9" fontId="4" fillId="0" borderId="0" xfId="10" applyFont="1" applyBorder="1" applyAlignment="1"/>
    <xf numFmtId="9" fontId="11" fillId="0" borderId="0" xfId="10" applyFont="1" applyFill="1" applyBorder="1" applyAlignment="1"/>
    <xf numFmtId="0" fontId="23" fillId="0" borderId="0" xfId="2" applyFont="1" applyFill="1" applyBorder="1" applyAlignment="1">
      <alignment horizontal="left" indent="2"/>
    </xf>
    <xf numFmtId="3" fontId="23" fillId="0" borderId="0" xfId="2" applyNumberFormat="1" applyFont="1" applyFill="1" applyBorder="1" applyAlignment="1"/>
    <xf numFmtId="9" fontId="23" fillId="0" borderId="0" xfId="10" applyFont="1" applyFill="1" applyBorder="1" applyAlignment="1"/>
    <xf numFmtId="3" fontId="11" fillId="0" borderId="0" xfId="2" applyNumberFormat="1" applyFont="1" applyBorder="1" applyAlignment="1"/>
    <xf numFmtId="9" fontId="11" fillId="0" borderId="0" xfId="10" applyFont="1" applyBorder="1" applyAlignment="1"/>
    <xf numFmtId="3" fontId="20" fillId="0" borderId="0" xfId="2" applyNumberFormat="1" applyFont="1" applyBorder="1" applyAlignment="1">
      <alignment vertical="top"/>
    </xf>
    <xf numFmtId="9" fontId="20" fillId="0" borderId="0" xfId="10" applyFont="1" applyBorder="1" applyAlignment="1">
      <alignment vertical="top"/>
    </xf>
    <xf numFmtId="0" fontId="23" fillId="0" borderId="0" xfId="2" applyFont="1" applyBorder="1"/>
    <xf numFmtId="0" fontId="11" fillId="0" borderId="0" xfId="2" applyFont="1" applyBorder="1"/>
    <xf numFmtId="3" fontId="4" fillId="0" borderId="0" xfId="2" applyNumberFormat="1"/>
    <xf numFmtId="44" fontId="27" fillId="0" borderId="1" xfId="9" applyFont="1" applyFill="1" applyBorder="1" applyAlignment="1">
      <alignment horizontal="center" vertical="top" wrapText="1"/>
    </xf>
    <xf numFmtId="0" fontId="48" fillId="0" borderId="0" xfId="7" applyFont="1" applyAlignment="1">
      <alignment horizontal="left" wrapText="1"/>
    </xf>
    <xf numFmtId="0" fontId="48" fillId="0" borderId="0" xfId="2" applyFont="1" applyAlignment="1">
      <alignment horizontal="left"/>
    </xf>
    <xf numFmtId="0" fontId="26" fillId="0" borderId="0" xfId="2" applyFont="1"/>
    <xf numFmtId="0" fontId="26" fillId="0" borderId="0" xfId="2" applyFont="1" applyAlignment="1">
      <alignment horizontal="left"/>
    </xf>
    <xf numFmtId="0" fontId="4" fillId="0" borderId="0" xfId="2" applyFont="1" applyFill="1"/>
    <xf numFmtId="165" fontId="26" fillId="0" borderId="0" xfId="122" applyNumberFormat="1" applyFont="1" applyFill="1" applyBorder="1" applyAlignment="1">
      <alignment horizontal="left" wrapText="1"/>
    </xf>
    <xf numFmtId="0" fontId="51" fillId="0" borderId="0" xfId="2" applyFont="1" applyFill="1" applyBorder="1"/>
    <xf numFmtId="0" fontId="4" fillId="0" borderId="0" xfId="2" applyFont="1" applyFill="1" applyBorder="1" applyAlignment="1">
      <alignment horizontal="left" vertical="top"/>
    </xf>
    <xf numFmtId="3" fontId="4" fillId="0" borderId="0" xfId="2" applyNumberFormat="1" applyFont="1" applyFill="1"/>
    <xf numFmtId="0" fontId="25" fillId="0" borderId="0" xfId="2" applyFont="1" applyFill="1"/>
    <xf numFmtId="0" fontId="25" fillId="0" borderId="0" xfId="122" applyFont="1" applyFill="1" applyBorder="1" applyAlignment="1" applyProtection="1">
      <alignment horizontal="right" vertical="top"/>
    </xf>
    <xf numFmtId="3" fontId="25" fillId="0" borderId="0" xfId="2" applyNumberFormat="1" applyFont="1" applyFill="1" applyAlignment="1">
      <alignment horizontal="right" vertical="top"/>
    </xf>
    <xf numFmtId="9" fontId="25" fillId="0" borderId="0" xfId="10" applyFont="1" applyFill="1" applyAlignment="1">
      <alignment horizontal="right" vertical="top"/>
    </xf>
    <xf numFmtId="3" fontId="4" fillId="0" borderId="0" xfId="2" applyNumberFormat="1" applyFont="1" applyFill="1" applyAlignment="1">
      <alignment horizontal="right" vertical="top"/>
    </xf>
    <xf numFmtId="9" fontId="4" fillId="0" borderId="0" xfId="10" applyFont="1" applyFill="1" applyAlignment="1">
      <alignment horizontal="right" vertical="top"/>
    </xf>
    <xf numFmtId="0" fontId="23" fillId="0" borderId="0" xfId="102" applyNumberFormat="1" applyFont="1" applyFill="1" applyBorder="1" applyAlignment="1">
      <alignment horizontal="left" vertical="top"/>
    </xf>
    <xf numFmtId="0" fontId="51" fillId="0" borderId="0" xfId="122" applyNumberFormat="1" applyFont="1" applyFill="1" applyBorder="1" applyAlignment="1" applyProtection="1">
      <alignment horizontal="left" vertical="top" indent="1"/>
    </xf>
    <xf numFmtId="0" fontId="4" fillId="0" borderId="0" xfId="2" applyNumberFormat="1" applyFont="1" applyFill="1" applyAlignment="1">
      <alignment horizontal="left" vertical="top"/>
    </xf>
    <xf numFmtId="0" fontId="23" fillId="0" borderId="0" xfId="122" applyNumberFormat="1" applyFont="1" applyFill="1" applyBorder="1" applyAlignment="1" applyProtection="1">
      <alignment horizontal="left" vertical="top" wrapText="1"/>
    </xf>
    <xf numFmtId="0" fontId="11" fillId="0" borderId="0" xfId="122" applyNumberFormat="1" applyFont="1" applyFill="1" applyBorder="1" applyAlignment="1" applyProtection="1">
      <alignment horizontal="left" vertical="top"/>
    </xf>
    <xf numFmtId="0" fontId="11" fillId="0" borderId="0" xfId="122" applyNumberFormat="1" applyFont="1" applyFill="1" applyBorder="1" applyAlignment="1">
      <alignment horizontal="left" vertical="top"/>
    </xf>
    <xf numFmtId="0" fontId="24" fillId="0" borderId="0" xfId="122" applyNumberFormat="1" applyFont="1" applyFill="1" applyBorder="1" applyAlignment="1" applyProtection="1">
      <alignment horizontal="left" vertical="top" indent="1"/>
    </xf>
    <xf numFmtId="0" fontId="52" fillId="0" borderId="0" xfId="122" applyNumberFormat="1" applyFont="1" applyFill="1" applyBorder="1" applyAlignment="1" applyProtection="1">
      <alignment horizontal="left" vertical="top"/>
    </xf>
    <xf numFmtId="3" fontId="24" fillId="0" borderId="0" xfId="122" applyNumberFormat="1" applyFont="1" applyFill="1" applyBorder="1" applyAlignment="1">
      <alignment horizontal="right" vertical="top"/>
    </xf>
    <xf numFmtId="9" fontId="24" fillId="0" borderId="0" xfId="10" applyFont="1" applyFill="1" applyBorder="1" applyAlignment="1">
      <alignment horizontal="right" vertical="top"/>
    </xf>
    <xf numFmtId="3" fontId="24" fillId="0" borderId="0" xfId="122" applyNumberFormat="1" applyFont="1" applyFill="1" applyBorder="1" applyAlignment="1">
      <alignment horizontal="right"/>
    </xf>
    <xf numFmtId="9" fontId="24" fillId="0" borderId="0" xfId="10" applyFont="1" applyFill="1" applyBorder="1" applyAlignment="1">
      <alignment horizontal="right"/>
    </xf>
    <xf numFmtId="3" fontId="4" fillId="0" borderId="0" xfId="122" applyNumberFormat="1" applyFont="1" applyFill="1" applyBorder="1" applyAlignment="1" applyProtection="1">
      <alignment horizontal="right" vertical="top"/>
    </xf>
    <xf numFmtId="9" fontId="4" fillId="0" borderId="0" xfId="10" applyFont="1" applyFill="1" applyBorder="1" applyAlignment="1" applyProtection="1">
      <alignment horizontal="right" vertical="top"/>
    </xf>
    <xf numFmtId="3" fontId="11" fillId="0" borderId="0" xfId="122" applyNumberFormat="1" applyFont="1" applyFill="1" applyBorder="1" applyAlignment="1">
      <alignment horizontal="right"/>
    </xf>
    <xf numFmtId="9" fontId="11" fillId="0" borderId="0" xfId="10" applyFont="1" applyFill="1" applyBorder="1" applyAlignment="1">
      <alignment horizontal="right"/>
    </xf>
    <xf numFmtId="0" fontId="25" fillId="0" borderId="0" xfId="102" quotePrefix="1" applyNumberFormat="1" applyFont="1" applyFill="1" applyBorder="1" applyAlignment="1">
      <alignment horizontal="left" vertical="top" wrapText="1" indent="1"/>
    </xf>
    <xf numFmtId="3" fontId="25" fillId="0" borderId="0" xfId="2" applyNumberFormat="1" applyFont="1" applyFill="1" applyAlignment="1">
      <alignment horizontal="left" wrapText="1"/>
    </xf>
    <xf numFmtId="9" fontId="25" fillId="0" borderId="0" xfId="10" applyFont="1" applyFill="1" applyAlignment="1">
      <alignment horizontal="left" wrapText="1"/>
    </xf>
    <xf numFmtId="3" fontId="4" fillId="0" borderId="0" xfId="2" applyNumberFormat="1" applyFont="1" applyFill="1" applyAlignment="1">
      <alignment horizontal="right"/>
    </xf>
    <xf numFmtId="9" fontId="4" fillId="0" borderId="0" xfId="10" applyFont="1" applyFill="1" applyAlignment="1">
      <alignment horizontal="right"/>
    </xf>
    <xf numFmtId="3" fontId="4" fillId="0" borderId="0" xfId="122" applyNumberFormat="1" applyFont="1" applyFill="1" applyAlignment="1">
      <alignment horizontal="right"/>
    </xf>
    <xf numFmtId="3" fontId="51" fillId="0" borderId="0" xfId="122" applyNumberFormat="1" applyFont="1" applyFill="1" applyBorder="1" applyAlignment="1">
      <alignment horizontal="right"/>
    </xf>
    <xf numFmtId="9" fontId="51" fillId="0" borderId="0" xfId="10" applyFont="1" applyFill="1" applyBorder="1" applyAlignment="1">
      <alignment horizontal="right"/>
    </xf>
    <xf numFmtId="0" fontId="4" fillId="0" borderId="0" xfId="2" applyFill="1"/>
    <xf numFmtId="0" fontId="27" fillId="0" borderId="30" xfId="2" applyFont="1" applyFill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10" fillId="0" borderId="47" xfId="2" applyFont="1" applyFill="1" applyBorder="1" applyAlignment="1" applyProtection="1">
      <alignment horizontal="center" vertical="top" wrapText="1"/>
    </xf>
    <xf numFmtId="0" fontId="15" fillId="0" borderId="47" xfId="2" applyFont="1" applyFill="1" applyBorder="1" applyAlignment="1" applyProtection="1">
      <alignment horizontal="center" vertical="top" wrapText="1"/>
    </xf>
    <xf numFmtId="3" fontId="4" fillId="0" borderId="47" xfId="2" applyNumberFormat="1" applyFont="1" applyFill="1" applyBorder="1" applyAlignment="1" applyProtection="1">
      <alignment horizontal="center" vertical="top" wrapText="1"/>
    </xf>
    <xf numFmtId="3" fontId="4" fillId="4" borderId="47" xfId="2" applyNumberFormat="1" applyFont="1" applyFill="1" applyBorder="1" applyAlignment="1" applyProtection="1">
      <alignment horizontal="center" vertical="top" wrapText="1"/>
    </xf>
    <xf numFmtId="3" fontId="10" fillId="0" borderId="47" xfId="2" applyNumberFormat="1" applyFont="1" applyFill="1" applyBorder="1" applyAlignment="1" applyProtection="1">
      <alignment horizontal="center" vertical="top" wrapText="1"/>
    </xf>
    <xf numFmtId="0" fontId="11" fillId="3" borderId="47" xfId="4" applyFont="1" applyFill="1" applyBorder="1" applyAlignment="1" applyProtection="1">
      <alignment horizontal="left" vertical="top" wrapText="1"/>
      <protection locked="0"/>
    </xf>
    <xf numFmtId="0" fontId="11" fillId="2" borderId="47" xfId="0" applyFont="1" applyFill="1" applyBorder="1" applyAlignment="1" applyProtection="1">
      <alignment horizontal="left" vertical="top" wrapText="1"/>
      <protection locked="0"/>
    </xf>
    <xf numFmtId="0" fontId="17" fillId="2" borderId="47" xfId="0" applyFont="1" applyFill="1" applyBorder="1" applyAlignment="1" applyProtection="1">
      <alignment horizontal="left" vertical="top"/>
      <protection locked="0"/>
    </xf>
    <xf numFmtId="0" fontId="22" fillId="2" borderId="47" xfId="0" applyFont="1" applyFill="1" applyBorder="1" applyAlignment="1" applyProtection="1">
      <alignment horizontal="left" vertical="top"/>
      <protection locked="0"/>
    </xf>
    <xf numFmtId="3" fontId="22" fillId="2" borderId="47" xfId="0" applyNumberFormat="1" applyFont="1" applyFill="1" applyBorder="1" applyAlignment="1" applyProtection="1">
      <alignment horizontal="right" vertical="top"/>
      <protection locked="0"/>
    </xf>
    <xf numFmtId="0" fontId="12" fillId="0" borderId="47" xfId="4" applyFont="1" applyFill="1" applyBorder="1" applyAlignment="1" applyProtection="1">
      <alignment horizontal="left" vertical="top"/>
      <protection locked="0"/>
    </xf>
    <xf numFmtId="0" fontId="4" fillId="0" borderId="47" xfId="4" applyFont="1" applyFill="1" applyBorder="1" applyAlignment="1" applyProtection="1">
      <alignment horizontal="left" vertical="top"/>
      <protection locked="0"/>
    </xf>
    <xf numFmtId="3" fontId="4" fillId="0" borderId="47" xfId="4" applyNumberFormat="1" applyFont="1" applyFill="1" applyBorder="1" applyAlignment="1" applyProtection="1">
      <alignment vertical="top"/>
      <protection locked="0"/>
    </xf>
    <xf numFmtId="44" fontId="27" fillId="0" borderId="47" xfId="9" applyFont="1" applyFill="1" applyBorder="1" applyAlignment="1">
      <alignment horizontal="right" vertical="top" wrapText="1"/>
    </xf>
    <xf numFmtId="0" fontId="23" fillId="0" borderId="0" xfId="2" applyFont="1" applyBorder="1" applyAlignment="1">
      <alignment horizontal="left" indent="1"/>
    </xf>
    <xf numFmtId="0" fontId="5" fillId="5" borderId="0" xfId="7" applyFont="1" applyFill="1" applyAlignment="1">
      <alignment horizontal="center"/>
    </xf>
    <xf numFmtId="0" fontId="27" fillId="0" borderId="3" xfId="9" applyNumberFormat="1" applyFont="1" applyFill="1" applyBorder="1" applyAlignment="1">
      <alignment horizontal="center" vertical="top" wrapText="1"/>
    </xf>
    <xf numFmtId="0" fontId="27" fillId="0" borderId="30" xfId="9" applyNumberFormat="1" applyFont="1" applyFill="1" applyBorder="1" applyAlignment="1">
      <alignment horizontal="center" vertical="top" wrapText="1"/>
    </xf>
    <xf numFmtId="0" fontId="27" fillId="0" borderId="6" xfId="9" applyNumberFormat="1" applyFont="1" applyFill="1" applyBorder="1" applyAlignment="1">
      <alignment horizontal="center" vertical="top" wrapText="1"/>
    </xf>
    <xf numFmtId="44" fontId="27" fillId="0" borderId="9" xfId="9" applyFont="1" applyFill="1" applyBorder="1" applyAlignment="1">
      <alignment horizontal="center" vertical="top" wrapText="1"/>
    </xf>
    <xf numFmtId="44" fontId="27" fillId="0" borderId="8" xfId="9" applyFont="1" applyFill="1" applyBorder="1" applyAlignment="1">
      <alignment horizontal="center" vertical="top" wrapText="1"/>
    </xf>
    <xf numFmtId="44" fontId="27" fillId="0" borderId="1" xfId="9" applyFont="1" applyFill="1" applyBorder="1" applyAlignment="1">
      <alignment horizontal="center" vertical="top" wrapText="1"/>
    </xf>
    <xf numFmtId="0" fontId="27" fillId="0" borderId="48" xfId="9" applyNumberFormat="1" applyFont="1" applyFill="1" applyBorder="1" applyAlignment="1">
      <alignment horizontal="center" vertical="top" wrapText="1"/>
    </xf>
    <xf numFmtId="0" fontId="27" fillId="0" borderId="49" xfId="9" applyNumberFormat="1" applyFont="1" applyFill="1" applyBorder="1" applyAlignment="1">
      <alignment horizontal="center" vertical="top" wrapText="1"/>
    </xf>
    <xf numFmtId="0" fontId="27" fillId="0" borderId="50" xfId="9" applyNumberFormat="1" applyFont="1" applyFill="1" applyBorder="1" applyAlignment="1">
      <alignment horizontal="center" vertical="top" wrapText="1"/>
    </xf>
    <xf numFmtId="44" fontId="27" fillId="0" borderId="51" xfId="9" applyFont="1" applyFill="1" applyBorder="1" applyAlignment="1">
      <alignment horizontal="center" vertical="top" wrapText="1"/>
    </xf>
    <xf numFmtId="44" fontId="27" fillId="0" borderId="47" xfId="9" applyFont="1" applyFill="1" applyBorder="1" applyAlignment="1">
      <alignment horizontal="center" vertical="top" wrapText="1"/>
    </xf>
    <xf numFmtId="0" fontId="27" fillId="0" borderId="3" xfId="2" applyFont="1" applyFill="1" applyBorder="1" applyAlignment="1">
      <alignment horizontal="center" vertical="top" wrapText="1"/>
    </xf>
    <xf numFmtId="0" fontId="27" fillId="0" borderId="30" xfId="2" applyFont="1" applyFill="1" applyBorder="1" applyAlignment="1">
      <alignment horizontal="center" vertical="top" wrapText="1"/>
    </xf>
    <xf numFmtId="44" fontId="27" fillId="0" borderId="3" xfId="9" applyFont="1" applyFill="1" applyBorder="1" applyAlignment="1">
      <alignment horizontal="center" vertical="top" wrapText="1"/>
    </xf>
    <xf numFmtId="44" fontId="27" fillId="0" borderId="6" xfId="9" applyFont="1" applyFill="1" applyBorder="1" applyAlignment="1">
      <alignment horizontal="center" vertical="top" wrapText="1"/>
    </xf>
    <xf numFmtId="0" fontId="27" fillId="0" borderId="6" xfId="2" applyFont="1" applyFill="1" applyBorder="1" applyAlignment="1">
      <alignment horizontal="center" vertical="top" wrapText="1"/>
    </xf>
    <xf numFmtId="0" fontId="5" fillId="0" borderId="0" xfId="2" applyFont="1" applyAlignment="1">
      <alignment horizontal="right"/>
    </xf>
    <xf numFmtId="0" fontId="4" fillId="0" borderId="0" xfId="2" applyAlignment="1">
      <alignment horizontal="right"/>
    </xf>
    <xf numFmtId="0" fontId="4" fillId="0" borderId="0" xfId="2" applyFont="1" applyBorder="1" applyAlignment="1">
      <alignment horizontal="left"/>
    </xf>
    <xf numFmtId="0" fontId="4" fillId="0" borderId="4" xfId="2" applyFont="1" applyBorder="1" applyAlignment="1">
      <alignment horizontal="left"/>
    </xf>
    <xf numFmtId="0" fontId="4" fillId="0" borderId="5" xfId="2" applyFont="1" applyBorder="1" applyAlignment="1">
      <alignment horizontal="left"/>
    </xf>
    <xf numFmtId="0" fontId="4" fillId="0" borderId="7" xfId="2" applyFont="1" applyBorder="1" applyAlignment="1">
      <alignment horizontal="left"/>
    </xf>
    <xf numFmtId="0" fontId="4" fillId="0" borderId="13" xfId="2" applyFont="1" applyBorder="1" applyAlignment="1">
      <alignment horizontal="left"/>
    </xf>
    <xf numFmtId="0" fontId="4" fillId="0" borderId="12" xfId="2" applyFont="1" applyBorder="1" applyAlignment="1">
      <alignment horizontal="left"/>
    </xf>
    <xf numFmtId="0" fontId="4" fillId="0" borderId="10" xfId="2" applyFont="1" applyBorder="1" applyAlignment="1">
      <alignment horizontal="left"/>
    </xf>
    <xf numFmtId="0" fontId="4" fillId="0" borderId="31" xfId="2" applyFont="1" applyBorder="1" applyAlignment="1">
      <alignment horizontal="left"/>
    </xf>
    <xf numFmtId="0" fontId="4" fillId="0" borderId="11" xfId="2" applyFont="1" applyBorder="1" applyAlignment="1">
      <alignment horizontal="left"/>
    </xf>
    <xf numFmtId="0" fontId="12" fillId="0" borderId="0" xfId="2" applyFont="1" applyBorder="1" applyAlignment="1">
      <alignment horizontal="left"/>
    </xf>
    <xf numFmtId="0" fontId="20" fillId="0" borderId="3" xfId="2" applyFont="1" applyFill="1" applyBorder="1" applyAlignment="1" applyProtection="1">
      <alignment horizontal="left" vertical="top" wrapText="1"/>
      <protection locked="0"/>
    </xf>
    <xf numFmtId="0" fontId="20" fillId="0" borderId="30" xfId="2" applyFont="1" applyFill="1" applyBorder="1" applyAlignment="1" applyProtection="1">
      <alignment horizontal="left" vertical="top" wrapText="1"/>
      <protection locked="0"/>
    </xf>
    <xf numFmtId="0" fontId="12" fillId="0" borderId="4" xfId="2" applyFont="1" applyBorder="1" applyAlignment="1">
      <alignment horizontal="left"/>
    </xf>
    <xf numFmtId="0" fontId="12" fillId="0" borderId="5" xfId="2" applyFont="1" applyBorder="1" applyAlignment="1">
      <alignment horizontal="left"/>
    </xf>
    <xf numFmtId="0" fontId="4" fillId="0" borderId="3" xfId="2" applyBorder="1" applyAlignment="1">
      <alignment horizontal="left"/>
    </xf>
    <xf numFmtId="0" fontId="4" fillId="0" borderId="30" xfId="2" applyBorder="1" applyAlignment="1">
      <alignment horizontal="left"/>
    </xf>
    <xf numFmtId="0" fontId="4" fillId="0" borderId="6" xfId="2" applyBorder="1" applyAlignment="1">
      <alignment horizontal="left"/>
    </xf>
    <xf numFmtId="0" fontId="4" fillId="0" borderId="0" xfId="2" applyAlignment="1">
      <alignment horizontal="left"/>
    </xf>
    <xf numFmtId="0" fontId="4" fillId="0" borderId="1" xfId="2" applyBorder="1" applyAlignment="1">
      <alignment horizontal="left"/>
    </xf>
    <xf numFmtId="0" fontId="4" fillId="0" borderId="3" xfId="2" applyFont="1" applyBorder="1" applyAlignment="1">
      <alignment horizontal="left"/>
    </xf>
    <xf numFmtId="0" fontId="4" fillId="0" borderId="30" xfId="2" applyFont="1" applyBorder="1" applyAlignment="1">
      <alignment horizontal="left"/>
    </xf>
    <xf numFmtId="0" fontId="4" fillId="0" borderId="6" xfId="2" applyFont="1" applyBorder="1" applyAlignment="1">
      <alignment horizontal="left"/>
    </xf>
    <xf numFmtId="0" fontId="4" fillId="0" borderId="7" xfId="2" applyBorder="1" applyAlignment="1">
      <alignment horizontal="left"/>
    </xf>
    <xf numFmtId="0" fontId="4" fillId="0" borderId="13" xfId="2" applyBorder="1" applyAlignment="1">
      <alignment horizontal="left"/>
    </xf>
    <xf numFmtId="0" fontId="4" fillId="0" borderId="12" xfId="2" applyBorder="1" applyAlignment="1">
      <alignment horizontal="left"/>
    </xf>
    <xf numFmtId="0" fontId="10" fillId="0" borderId="9" xfId="2" applyFont="1" applyFill="1" applyBorder="1" applyAlignment="1" applyProtection="1">
      <alignment horizontal="center" vertical="top" wrapText="1"/>
    </xf>
    <xf numFmtId="0" fontId="10" fillId="0" borderId="8" xfId="2" applyFont="1" applyFill="1" applyBorder="1" applyAlignment="1" applyProtection="1">
      <alignment horizontal="center" vertical="top" wrapText="1"/>
    </xf>
    <xf numFmtId="0" fontId="11" fillId="0" borderId="0" xfId="2" applyFont="1" applyAlignment="1">
      <alignment horizontal="center"/>
    </xf>
    <xf numFmtId="0" fontId="19" fillId="0" borderId="17" xfId="2" applyFont="1" applyBorder="1" applyAlignment="1">
      <alignment horizontal="center" vertical="top" wrapText="1"/>
    </xf>
    <xf numFmtId="0" fontId="19" fillId="0" borderId="36" xfId="2" applyFont="1" applyBorder="1" applyAlignment="1">
      <alignment horizontal="center" vertical="top" wrapText="1"/>
    </xf>
    <xf numFmtId="0" fontId="19" fillId="0" borderId="37" xfId="2" applyFont="1" applyBorder="1" applyAlignment="1">
      <alignment horizontal="center" vertical="top" wrapText="1"/>
    </xf>
    <xf numFmtId="0" fontId="18" fillId="0" borderId="34" xfId="2" applyFont="1" applyBorder="1" applyAlignment="1">
      <alignment vertical="top" wrapText="1"/>
    </xf>
    <xf numFmtId="0" fontId="18" fillId="0" borderId="30" xfId="2" applyFont="1" applyBorder="1" applyAlignment="1">
      <alignment vertical="top" wrapText="1"/>
    </xf>
    <xf numFmtId="0" fontId="18" fillId="0" borderId="35" xfId="2" applyFont="1" applyBorder="1" applyAlignment="1">
      <alignment vertical="top" wrapText="1"/>
    </xf>
    <xf numFmtId="0" fontId="3" fillId="0" borderId="32" xfId="2" applyFont="1" applyBorder="1" applyAlignment="1">
      <alignment horizontal="center"/>
    </xf>
    <xf numFmtId="0" fontId="3" fillId="0" borderId="33" xfId="2" applyFont="1" applyBorder="1" applyAlignment="1">
      <alignment horizontal="center"/>
    </xf>
    <xf numFmtId="0" fontId="3" fillId="0" borderId="26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9" xfId="2" applyFont="1" applyBorder="1" applyAlignment="1">
      <alignment horizontal="center" wrapText="1"/>
    </xf>
    <xf numFmtId="0" fontId="3" fillId="0" borderId="2" xfId="2" applyFont="1" applyBorder="1" applyAlignment="1">
      <alignment horizontal="center" wrapText="1"/>
    </xf>
    <xf numFmtId="0" fontId="3" fillId="0" borderId="8" xfId="2" applyFont="1" applyBorder="1" applyAlignment="1">
      <alignment horizontal="center" wrapText="1"/>
    </xf>
    <xf numFmtId="0" fontId="3" fillId="0" borderId="20" xfId="2" applyFont="1" applyBorder="1" applyAlignment="1">
      <alignment horizontal="center" wrapText="1"/>
    </xf>
    <xf numFmtId="0" fontId="3" fillId="0" borderId="19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4" fillId="0" borderId="0" xfId="0" applyFont="1" applyBorder="1" applyAlignment="1">
      <alignment horizontal="right"/>
    </xf>
  </cellXfs>
  <cellStyles count="123"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60% - Accent1 2" xfId="23"/>
    <cellStyle name="60% - Accent2 2" xfId="24"/>
    <cellStyle name="60% - Accent3 2" xfId="25"/>
    <cellStyle name="60% - Accent4 2" xfId="26"/>
    <cellStyle name="60% - Accent5 2" xfId="27"/>
    <cellStyle name="60% - Accent6 2" xfId="28"/>
    <cellStyle name="Accent1 2" xfId="29"/>
    <cellStyle name="Accent2 2" xfId="30"/>
    <cellStyle name="Accent3 2" xfId="31"/>
    <cellStyle name="Accent4 2" xfId="32"/>
    <cellStyle name="Accent5 2" xfId="33"/>
    <cellStyle name="Accent6 2" xfId="34"/>
    <cellStyle name="Bad 2" xfId="35"/>
    <cellStyle name="Calculation 2" xfId="36"/>
    <cellStyle name="Check Cell 2" xfId="37"/>
    <cellStyle name="Comma 2" xfId="38"/>
    <cellStyle name="Comma 2 2" xfId="39"/>
    <cellStyle name="Comma 2 3" xfId="40"/>
    <cellStyle name="Comma 2 4" xfId="41"/>
    <cellStyle name="Comma 2 5" xfId="42"/>
    <cellStyle name="Comma 2 6" xfId="43"/>
    <cellStyle name="Comma 3" xfId="44"/>
    <cellStyle name="Comma 4" xfId="45"/>
    <cellStyle name="Currency 2" xfId="9"/>
    <cellStyle name="Explanatory Text 2" xfId="46"/>
    <cellStyle name="Good 2" xfId="47"/>
    <cellStyle name="Hea" xfId="48"/>
    <cellStyle name="Hea 2" xfId="49"/>
    <cellStyle name="Heading 1 2" xfId="50"/>
    <cellStyle name="Heading 2 2" xfId="51"/>
    <cellStyle name="Heading 3 2" xfId="52"/>
    <cellStyle name="Heading 4 2" xfId="53"/>
    <cellStyle name="Hoiatustekst" xfId="116"/>
    <cellStyle name="Hyperlink 2" xfId="54"/>
    <cellStyle name="Hyperlink 2 2" xfId="55"/>
    <cellStyle name="Hyperlink_IT_Algu_forma_2007_lv" xfId="117"/>
    <cellStyle name="Input 2" xfId="56"/>
    <cellStyle name="Linked Cell 2" xfId="57"/>
    <cellStyle name="Neutral 2" xfId="58"/>
    <cellStyle name="Normaallaad 2" xfId="1"/>
    <cellStyle name="Normaallaad 3" xfId="59"/>
    <cellStyle name="Normaallaad 4" xfId="115"/>
    <cellStyle name="Normaallaad 4 2" xfId="118"/>
    <cellStyle name="Normaallaad 5" xfId="119"/>
    <cellStyle name="Normaallaad 6" xfId="120"/>
    <cellStyle name="Normaallaad 7" xfId="121"/>
    <cellStyle name="Normaallaad_Leht1" xfId="60"/>
    <cellStyle name="Normal" xfId="0" builtinId="0"/>
    <cellStyle name="Normal 10" xfId="61"/>
    <cellStyle name="Normal 11" xfId="62"/>
    <cellStyle name="Normal 12" xfId="63"/>
    <cellStyle name="Normal 2" xfId="2"/>
    <cellStyle name="Normal 2 2" xfId="3"/>
    <cellStyle name="Normal 2 3" xfId="64"/>
    <cellStyle name="Normal 2 3 2" xfId="65"/>
    <cellStyle name="Normal 2 4" xfId="66"/>
    <cellStyle name="Normal 2 4 2" xfId="67"/>
    <cellStyle name="Normal 2 5" xfId="68"/>
    <cellStyle name="Normal 2 6" xfId="69"/>
    <cellStyle name="Normal 3" xfId="70"/>
    <cellStyle name="Normal 3 10" xfId="71"/>
    <cellStyle name="Normal 3 10 2" xfId="72"/>
    <cellStyle name="Normal 3 11" xfId="73"/>
    <cellStyle name="Normal 3 11 2" xfId="74"/>
    <cellStyle name="Normal 3 12" xfId="75"/>
    <cellStyle name="Normal 3 13" xfId="76"/>
    <cellStyle name="Normal 3 2" xfId="77"/>
    <cellStyle name="Normal 3 2 2" xfId="78"/>
    <cellStyle name="Normal 3 2 3" xfId="79"/>
    <cellStyle name="Normal 3 3" xfId="80"/>
    <cellStyle name="Normal 3 3 2" xfId="81"/>
    <cellStyle name="Normal 3 4" xfId="82"/>
    <cellStyle name="Normal 3 4 2" xfId="83"/>
    <cellStyle name="Normal 3 5" xfId="84"/>
    <cellStyle name="Normal 3 5 2" xfId="85"/>
    <cellStyle name="Normal 3 6" xfId="86"/>
    <cellStyle name="Normal 3 7" xfId="87"/>
    <cellStyle name="Normal 3 8" xfId="88"/>
    <cellStyle name="Normal 3 8 2" xfId="89"/>
    <cellStyle name="Normal 3 9" xfId="90"/>
    <cellStyle name="Normal 3 9 2" xfId="91"/>
    <cellStyle name="Normal 4" xfId="92"/>
    <cellStyle name="Normal 4 2" xfId="93"/>
    <cellStyle name="Normal 5" xfId="94"/>
    <cellStyle name="Normal 5 2" xfId="95"/>
    <cellStyle name="Normal 5 2 2" xfId="96"/>
    <cellStyle name="Normal 5 3" xfId="97"/>
    <cellStyle name="Normal 6" xfId="98"/>
    <cellStyle name="Normal 7" xfId="99"/>
    <cellStyle name="Normal 7 2" xfId="100"/>
    <cellStyle name="Normal 8" xfId="4"/>
    <cellStyle name="Normal 9" xfId="101"/>
    <cellStyle name="Normal_2002 määrus lisa 5_Lisad 22.02.11 II" xfId="122"/>
    <cellStyle name="Normal_eelarve muutmise vorm" xfId="5"/>
    <cellStyle name="Normal_eelarve muutmise vorm 2 2" xfId="6"/>
    <cellStyle name="Normal_vorm 1 koond" xfId="7"/>
    <cellStyle name="Normal_vorm 1 koond 2 2" xfId="8"/>
    <cellStyle name="Normal_vorm 1 koond_Lisad 22.02.11 II" xfId="102"/>
    <cellStyle name="Note 2" xfId="103"/>
    <cellStyle name="Note 3" xfId="104"/>
    <cellStyle name="Note 4" xfId="105"/>
    <cellStyle name="Output 2" xfId="106"/>
    <cellStyle name="Percent 2" xfId="10"/>
    <cellStyle name="Percent 3" xfId="107"/>
    <cellStyle name="Rõhk5" xfId="108"/>
    <cellStyle name="Rõhk5 2" xfId="109"/>
    <cellStyle name="Rõhk6" xfId="110"/>
    <cellStyle name="Rõhk6 2" xfId="111"/>
    <cellStyle name="Title 2" xfId="112"/>
    <cellStyle name="Total 2" xfId="113"/>
    <cellStyle name="Warning Text 2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235</xdr:row>
      <xdr:rowOff>85725</xdr:rowOff>
    </xdr:from>
    <xdr:to>
      <xdr:col>9</xdr:col>
      <xdr:colOff>561975</xdr:colOff>
      <xdr:row>250</xdr:row>
      <xdr:rowOff>76201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725" y="42795825"/>
          <a:ext cx="8782050" cy="24193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investeeringuprojektid jaotada järgmiselt: uusehitis - E, rekonstrueerimine või renoveerimine - R, soetused - S. Märkida investeerimisprojekti liigi veergu vastav tähis (kas E, R või S).</a:t>
          </a:r>
          <a:endParaRPr lang="et-EE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**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Allikad: LE - linnaeelarve vahendid; RE - riigieelarve vahendid; SE - sihtotstarbelised eraldised; VR - välisrahastuse vahendid.</a:t>
          </a:r>
          <a:endParaRPr lang="et-EE" sz="800" b="1" i="1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**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 sh Tallinna Linnavolikogu 17. detsembri 2015 määruse nr 29 "Tallinna linna 2016. aasta eelarve" ja Tallinna Linnavolikogu </a:t>
          </a:r>
          <a:r>
            <a:rPr lang="et-E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2. juuni 2016 määruse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  </a:t>
          </a:r>
          <a:r>
            <a:rPr lang="et-E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x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"Tallinna linna 2016. aasta esimene lisaeelarve" lisas 4 "Investeerimistegevuse eelarve" kinnitatud investeeringud.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**** sh Tallinna Linnavalitsuse 23. märtsi 2016 korraldusega nr 444-k "Tallinna linna 2015. aasta eelarves ülekantavaks määratud kulutuste ülekandmine 2016. eelarveaastasse". </a:t>
          </a:r>
        </a:p>
        <a:p>
          <a:pPr algn="l" rtl="0">
            <a:defRPr sz="1000"/>
          </a:pP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t-E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Investeeringute koondkavas liigendatakse investeeringud järgnevalt: uusehitus, rekonstrueerimine või renoveerimine, soetused.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Investeeringu finantseerimine liigendatakse vastavalt finantseerimisallikatele (linnaeelarve, riigieelarve, välisrahastus, sihtotstarbelised eraldised).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Linnaosa valitsus täidab iga erineva tegevusvaldkonna kohta eraldi vormi 2 (näiteks: tegevusvaldkond teed ja tänavad = vorm 2; tegevusvaldkond kultuur = vorm 2; jne) ja esitab vastava tegevusvaldkonna investeeringute koondvormi seda valdkonda kureerivale ametile paberkandjal ja elektrooniliselt. Linna tugiteenuste, avaliku korra ja turvalisuse valdkondade investeeringute koondvorm esitada linnasekretärile.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Amet koondab talle esitatud vastava tegevusvaldkonna investeeringute taotlused ühele vormile 2, reastades investeeringud prioriteetsuse järjekorras. 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Ameti tegevusvaldkonna investeeringute koondkavasse arvatud iga investeeringu kohta koostatakse eraldi infokaart vormil 3 a. Vorm 3 b täidetakse juhul, kui investeering kinnitatakse eelarves koondina (hõlmab mitut objekti).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Amet esitab oma tegevusvaldkonna investeeringute koondkava vormi 2 kohaselt, investeeringute infokaardid vormi 3 a kohaselt ning vajadusel investeeringu koondsumma selgituse vorm 3 b kohaselt ühes exceli tööraamatus (st failis), tehes tööraamatusse nii mitu töölehte (</a:t>
          </a:r>
          <a:r>
            <a:rPr lang="et-E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sheet'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i) kui on investeeringute infokaarte. </a:t>
          </a:r>
          <a:endParaRPr lang="et-EE"/>
        </a:p>
      </xdr:txBody>
    </xdr:sp>
    <xdr:clientData/>
  </xdr:twoCellAnchor>
  <xdr:twoCellAnchor>
    <xdr:from>
      <xdr:col>0</xdr:col>
      <xdr:colOff>85725</xdr:colOff>
      <xdr:row>12</xdr:row>
      <xdr:rowOff>85725</xdr:rowOff>
    </xdr:from>
    <xdr:to>
      <xdr:col>9</xdr:col>
      <xdr:colOff>561975</xdr:colOff>
      <xdr:row>27</xdr:row>
      <xdr:rowOff>76201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5725" y="2800350"/>
          <a:ext cx="9001125" cy="24193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investeeringuprojektid jaotada järgmiselt: uusehitis - E, rekonstrueerimine või renoveerimine - R, soetused - S. Märkida investeerimisprojekti liigi veergu vastav tähis (kas E, R või S).</a:t>
          </a:r>
          <a:endParaRPr lang="et-EE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**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Allikad: LE - linnaeelarve vahendid; RE - riigieelarve vahendid; SE - sihtotstarbelised eraldised; VR - välisrahastuse vahendid.</a:t>
          </a:r>
          <a:endParaRPr lang="et-EE" sz="800" b="1" i="1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**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 sh Tallinna Linnavolikogu 17. detsembri 2015 määruse nr 29 "Tallinna linna 2016. aasta eelarve" ja Tallinna Linnavolikogu </a:t>
          </a:r>
          <a:r>
            <a:rPr lang="et-E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2. juuni 2016 määruse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  </a:t>
          </a:r>
          <a:r>
            <a:rPr lang="et-E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x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"Tallinna linna 2016. aasta esimene lisaeelarve" lisas 4 "Investeerimistegevuse eelarve" kinnitatud investeeringud.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**** sh Tallinna Linnavalitsuse 23. märtsi 2016 korraldusega nr 444-k "Tallinna linna 2015. aasta eelarves ülekantavaks määratud kulutuste ülekandmine 2016. eelarveaastasse". </a:t>
          </a:r>
        </a:p>
        <a:p>
          <a:pPr algn="l" rtl="0">
            <a:defRPr sz="1000"/>
          </a:pP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t-E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Investeeringute koondkavas liigendatakse investeeringud järgnevalt: uusehitus, rekonstrueerimine või renoveerimine, soetused.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Investeeringu finantseerimine liigendatakse vastavalt finantseerimisallikatele (linnaeelarve, riigieelarve, välisrahastus, sihtotstarbelised eraldised).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Linnaosa valitsus täidab iga erineva tegevusvaldkonna kohta eraldi vormi 2 (näiteks: tegevusvaldkond teed ja tänavad = vorm 2; tegevusvaldkond kultuur = vorm 2; jne) ja esitab vastava tegevusvaldkonna investeeringute koondvormi seda valdkonda kureerivale ametile paberkandjal ja elektrooniliselt. Linna tugiteenuste, avaliku korra ja turvalisuse valdkondade investeeringute koondvorm esitada linnasekretärile.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Amet koondab talle esitatud vastava tegevusvaldkonna investeeringute taotlused ühele vormile 2, reastades investeeringud prioriteetsuse järjekorras. 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Ameti tegevusvaldkonna investeeringute koondkavasse arvatud iga investeeringu kohta koostatakse eraldi infokaart vormil 3 a. Vorm 3 b täidetakse juhul, kui investeering kinnitatakse eelarves koondina (hõlmab mitut objekti).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Amet esitab oma tegevusvaldkonna investeeringute koondkava vormi 2 kohaselt, investeeringute infokaardid vormi 3 a kohaselt ning vajadusel investeeringu koondsumma selgituse vorm 3 b kohaselt ühes exceli tööraamatus (st failis), tehes tööraamatusse nii mitu töölehte (</a:t>
          </a:r>
          <a:r>
            <a:rPr lang="et-E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sheet'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i) kui on investeeringute infokaarte. </a:t>
          </a:r>
          <a:endParaRPr lang="et-E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9525</xdr:rowOff>
    </xdr:from>
    <xdr:to>
      <xdr:col>15</xdr:col>
      <xdr:colOff>400050</xdr:colOff>
      <xdr:row>32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6848475"/>
          <a:ext cx="9153525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  <a:endParaRPr lang="et-E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  sh linnaeelarve, riigieelarve vahendid, välisrahastus, muu (teise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kohaliku omavalitsusüksuse eelarve vahendid, eraõigusliku juriidilise isiku finantseerimine (sh äriettevõte, mittetulunduslik organisatsioon vm)).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 näidatakse kõigi finantseerimisallikate lõikes</a:t>
          </a: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Tabelis kajastatakse välisprojektid ja programmid, milles linn osaleb.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Vahendite kajastamisel aastate lõikes näidatakse planeeritavad kulud.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Vormile tuleb lisada selgitused iga projekti kohta, sh projekti tingimused, kulg jm oluline informatsioon.</a:t>
          </a:r>
          <a:endParaRPr lang="et-E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rve/Documents/Ametikohtade%20hindamine/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64"/>
  <sheetViews>
    <sheetView showZeros="0" tabSelected="1" zoomScaleNormal="100" workbookViewId="0"/>
  </sheetViews>
  <sheetFormatPr defaultColWidth="11.42578125" defaultRowHeight="12.75" x14ac:dyDescent="0.2"/>
  <cols>
    <col min="1" max="1" width="49.140625" style="3" customWidth="1"/>
    <col min="2" max="2" width="18.42578125" style="10" customWidth="1"/>
    <col min="3" max="4" width="11.28515625" style="10" customWidth="1"/>
    <col min="5" max="5" width="9" style="10" customWidth="1"/>
    <col min="6" max="16384" width="11.42578125" style="10"/>
  </cols>
  <sheetData>
    <row r="1" spans="1:5" ht="30" x14ac:dyDescent="0.25">
      <c r="A1" s="186" t="s">
        <v>103</v>
      </c>
      <c r="E1" s="2" t="s">
        <v>9</v>
      </c>
    </row>
    <row r="2" spans="1:5" ht="7.5" customHeight="1" x14ac:dyDescent="0.2">
      <c r="A2" s="6"/>
    </row>
    <row r="3" spans="1:5" x14ac:dyDescent="0.2">
      <c r="A3" s="6"/>
    </row>
    <row r="4" spans="1:5" s="9" customFormat="1" x14ac:dyDescent="0.2">
      <c r="A4" s="124" t="s">
        <v>86</v>
      </c>
      <c r="B4" s="243" t="s">
        <v>162</v>
      </c>
      <c r="C4" s="243"/>
      <c r="D4" s="243"/>
      <c r="E4" s="243"/>
    </row>
    <row r="5" spans="1:5" s="9" customFormat="1" ht="12.75" customHeight="1" x14ac:dyDescent="0.2">
      <c r="A5" s="7"/>
      <c r="B5" s="13" t="s">
        <v>31</v>
      </c>
    </row>
    <row r="6" spans="1:5" s="9" customFormat="1" ht="39" customHeight="1" x14ac:dyDescent="0.2">
      <c r="A6" s="122" t="s">
        <v>83</v>
      </c>
      <c r="B6" s="121" t="s">
        <v>127</v>
      </c>
    </row>
    <row r="7" spans="1:5" s="9" customFormat="1" ht="12.75" customHeight="1" x14ac:dyDescent="0.2">
      <c r="A7" s="118" t="s">
        <v>75</v>
      </c>
      <c r="B7" s="123"/>
    </row>
    <row r="8" spans="1:5" s="9" customFormat="1" ht="12.75" customHeight="1" x14ac:dyDescent="0.2">
      <c r="A8" s="14"/>
      <c r="B8" s="123"/>
    </row>
    <row r="9" spans="1:5" s="9" customFormat="1" ht="12.75" customHeight="1" x14ac:dyDescent="0.2">
      <c r="A9" s="118" t="s">
        <v>76</v>
      </c>
      <c r="B9" s="123"/>
    </row>
    <row r="10" spans="1:5" s="9" customFormat="1" ht="12.75" customHeight="1" x14ac:dyDescent="0.2">
      <c r="A10" s="14"/>
      <c r="B10" s="123"/>
    </row>
    <row r="11" spans="1:5" s="9" customFormat="1" ht="12.75" customHeight="1" x14ac:dyDescent="0.2">
      <c r="A11" s="118" t="s">
        <v>77</v>
      </c>
      <c r="B11" s="123"/>
    </row>
    <row r="12" spans="1:5" s="9" customFormat="1" ht="12.75" customHeight="1" x14ac:dyDescent="0.2">
      <c r="A12" s="18" t="s">
        <v>42</v>
      </c>
      <c r="B12" s="123"/>
    </row>
    <row r="13" spans="1:5" s="9" customFormat="1" ht="12.75" customHeight="1" x14ac:dyDescent="0.2">
      <c r="A13" s="17" t="s">
        <v>40</v>
      </c>
      <c r="B13" s="123"/>
    </row>
    <row r="14" spans="1:5" s="9" customFormat="1" ht="12.75" customHeight="1" x14ac:dyDescent="0.2">
      <c r="A14" s="17" t="s">
        <v>41</v>
      </c>
      <c r="B14" s="123"/>
    </row>
    <row r="15" spans="1:5" s="9" customFormat="1" ht="25.5" x14ac:dyDescent="0.2">
      <c r="A15" s="17" t="s">
        <v>84</v>
      </c>
      <c r="B15" s="123"/>
    </row>
    <row r="16" spans="1:5" s="9" customFormat="1" ht="25.5" x14ac:dyDescent="0.2">
      <c r="A16" s="17" t="s">
        <v>85</v>
      </c>
      <c r="B16" s="123"/>
    </row>
    <row r="17" spans="1:2" s="9" customFormat="1" ht="12.75" customHeight="1" x14ac:dyDescent="0.2">
      <c r="A17" s="16" t="s">
        <v>38</v>
      </c>
      <c r="B17" s="123"/>
    </row>
    <row r="18" spans="1:2" s="9" customFormat="1" ht="12.75" customHeight="1" x14ac:dyDescent="0.2">
      <c r="A18" s="16" t="s">
        <v>39</v>
      </c>
      <c r="B18" s="123"/>
    </row>
    <row r="19" spans="1:2" s="9" customFormat="1" ht="12.75" customHeight="1" x14ac:dyDescent="0.2">
      <c r="A19" s="16"/>
      <c r="B19" s="123"/>
    </row>
    <row r="20" spans="1:2" s="9" customFormat="1" ht="12.75" customHeight="1" x14ac:dyDescent="0.2">
      <c r="A20" s="118" t="s">
        <v>78</v>
      </c>
      <c r="B20" s="123"/>
    </row>
    <row r="21" spans="1:2" s="9" customFormat="1" ht="12.75" customHeight="1" x14ac:dyDescent="0.2">
      <c r="A21" s="15" t="s">
        <v>43</v>
      </c>
      <c r="B21" s="123"/>
    </row>
    <row r="22" spans="1:2" s="9" customFormat="1" ht="25.5" x14ac:dyDescent="0.2">
      <c r="A22" s="17" t="s">
        <v>36</v>
      </c>
      <c r="B22" s="123"/>
    </row>
    <row r="23" spans="1:2" s="9" customFormat="1" ht="12.75" customHeight="1" x14ac:dyDescent="0.2">
      <c r="A23" s="14"/>
      <c r="B23" s="123"/>
    </row>
    <row r="24" spans="1:2" s="9" customFormat="1" ht="12.75" customHeight="1" x14ac:dyDescent="0.2">
      <c r="A24" s="118" t="s">
        <v>159</v>
      </c>
      <c r="B24" s="123"/>
    </row>
    <row r="25" spans="1:2" s="9" customFormat="1" ht="12.75" customHeight="1" x14ac:dyDescent="0.2">
      <c r="A25" s="14"/>
      <c r="B25" s="123"/>
    </row>
    <row r="26" spans="1:2" s="9" customFormat="1" ht="12.75" customHeight="1" x14ac:dyDescent="0.2">
      <c r="A26" s="118" t="s">
        <v>79</v>
      </c>
      <c r="B26" s="123"/>
    </row>
    <row r="27" spans="1:2" s="9" customFormat="1" ht="24.75" customHeight="1" x14ac:dyDescent="0.2">
      <c r="A27" s="17" t="s">
        <v>37</v>
      </c>
      <c r="B27" s="123"/>
    </row>
    <row r="28" spans="1:2" s="9" customFormat="1" ht="12.75" customHeight="1" x14ac:dyDescent="0.2">
      <c r="A28" s="14"/>
      <c r="B28" s="123"/>
    </row>
    <row r="29" spans="1:2" s="9" customFormat="1" ht="12.75" customHeight="1" x14ac:dyDescent="0.2">
      <c r="A29" s="118" t="s">
        <v>80</v>
      </c>
      <c r="B29" s="123"/>
    </row>
    <row r="30" spans="1:2" s="9" customFormat="1" ht="12.75" customHeight="1" x14ac:dyDescent="0.2">
      <c r="A30" s="119"/>
      <c r="B30" s="8"/>
    </row>
    <row r="31" spans="1:2" s="9" customFormat="1" ht="12.75" customHeight="1" x14ac:dyDescent="0.2">
      <c r="A31" s="119"/>
      <c r="B31" s="8"/>
    </row>
    <row r="32" spans="1:2" s="9" customFormat="1" ht="12.75" customHeight="1" x14ac:dyDescent="0.2">
      <c r="A32" s="119"/>
      <c r="B32" s="8"/>
    </row>
    <row r="33" spans="1:8" s="9" customFormat="1" ht="12.75" customHeight="1" x14ac:dyDescent="0.2">
      <c r="A33" s="120" t="s">
        <v>81</v>
      </c>
    </row>
    <row r="34" spans="1:8" ht="14.25" customHeight="1" x14ac:dyDescent="0.2">
      <c r="A34" s="5" t="s">
        <v>82</v>
      </c>
      <c r="B34" s="5"/>
      <c r="C34" s="9"/>
      <c r="D34" s="9"/>
      <c r="E34" s="9"/>
      <c r="F34" s="9"/>
      <c r="G34" s="9"/>
      <c r="H34" s="9"/>
    </row>
    <row r="35" spans="1:8" ht="15" customHeight="1" x14ac:dyDescent="0.2">
      <c r="A35" s="4" t="s">
        <v>10</v>
      </c>
      <c r="B35" s="3"/>
      <c r="C35" s="9"/>
      <c r="D35" s="9"/>
      <c r="E35" s="9"/>
      <c r="F35" s="9"/>
      <c r="G35" s="9"/>
      <c r="H35" s="9"/>
    </row>
    <row r="36" spans="1:8" ht="15" customHeight="1" x14ac:dyDescent="0.2">
      <c r="A36" s="4"/>
      <c r="B36" s="3"/>
      <c r="C36" s="9"/>
      <c r="D36" s="9"/>
      <c r="E36" s="9"/>
      <c r="F36" s="9"/>
      <c r="G36" s="9"/>
      <c r="H36" s="9"/>
    </row>
    <row r="37" spans="1:8" ht="15" customHeight="1" x14ac:dyDescent="0.2">
      <c r="A37" s="4" t="s">
        <v>27</v>
      </c>
      <c r="B37" s="3"/>
      <c r="C37" s="9"/>
      <c r="D37" s="9"/>
      <c r="E37" s="9"/>
      <c r="F37" s="9"/>
      <c r="G37" s="9"/>
      <c r="H37" s="9"/>
    </row>
    <row r="38" spans="1:8" x14ac:dyDescent="0.2">
      <c r="A38" s="12"/>
      <c r="B38"/>
      <c r="C38" s="9"/>
      <c r="D38" s="9"/>
      <c r="E38" s="9"/>
      <c r="F38" s="9"/>
      <c r="G38" s="9"/>
      <c r="H38" s="9"/>
    </row>
    <row r="39" spans="1:8" x14ac:dyDescent="0.2">
      <c r="A39" s="12"/>
      <c r="B39"/>
      <c r="C39"/>
    </row>
    <row r="40" spans="1:8" x14ac:dyDescent="0.2">
      <c r="B40" s="3"/>
      <c r="C40" s="3"/>
    </row>
    <row r="41" spans="1:8" s="11" customFormat="1" x14ac:dyDescent="0.2">
      <c r="A41" s="3"/>
      <c r="B41"/>
      <c r="C41"/>
    </row>
    <row r="42" spans="1:8" s="11" customFormat="1" x14ac:dyDescent="0.2">
      <c r="A42" s="1"/>
      <c r="B42"/>
      <c r="C42"/>
    </row>
    <row r="43" spans="1:8" x14ac:dyDescent="0.2">
      <c r="A43" s="1"/>
      <c r="B43" s="3"/>
      <c r="C43" s="3"/>
    </row>
    <row r="44" spans="1:8" x14ac:dyDescent="0.2">
      <c r="B44" s="3"/>
      <c r="C44" s="3"/>
    </row>
    <row r="45" spans="1:8" x14ac:dyDescent="0.2">
      <c r="B45" s="3"/>
      <c r="C45" s="3"/>
    </row>
    <row r="46" spans="1:8" x14ac:dyDescent="0.2">
      <c r="B46" s="3"/>
      <c r="C46" s="3"/>
    </row>
    <row r="47" spans="1:8" x14ac:dyDescent="0.2">
      <c r="B47" s="3"/>
      <c r="C47" s="3"/>
    </row>
    <row r="48" spans="1:8" x14ac:dyDescent="0.2">
      <c r="B48" s="3"/>
      <c r="C48" s="3"/>
    </row>
    <row r="49" spans="2:3" x14ac:dyDescent="0.2">
      <c r="B49" s="3"/>
      <c r="C49" s="3"/>
    </row>
    <row r="50" spans="2:3" x14ac:dyDescent="0.2">
      <c r="B50" s="3"/>
      <c r="C50" s="3"/>
    </row>
    <row r="51" spans="2:3" x14ac:dyDescent="0.2">
      <c r="B51" s="3"/>
      <c r="C51" s="3"/>
    </row>
    <row r="52" spans="2:3" x14ac:dyDescent="0.2">
      <c r="B52" s="3"/>
      <c r="C52" s="3"/>
    </row>
    <row r="53" spans="2:3" x14ac:dyDescent="0.2">
      <c r="B53" s="3"/>
      <c r="C53" s="3"/>
    </row>
    <row r="54" spans="2:3" x14ac:dyDescent="0.2">
      <c r="B54" s="3"/>
      <c r="C54" s="3"/>
    </row>
    <row r="55" spans="2:3" x14ac:dyDescent="0.2">
      <c r="B55" s="3"/>
      <c r="C55" s="3"/>
    </row>
    <row r="56" spans="2:3" x14ac:dyDescent="0.2">
      <c r="B56" s="3"/>
      <c r="C56" s="3"/>
    </row>
    <row r="57" spans="2:3" x14ac:dyDescent="0.2">
      <c r="B57" s="3"/>
      <c r="C57" s="3"/>
    </row>
    <row r="58" spans="2:3" x14ac:dyDescent="0.2">
      <c r="B58" s="3"/>
      <c r="C58" s="3"/>
    </row>
    <row r="59" spans="2:3" x14ac:dyDescent="0.2">
      <c r="B59" s="3"/>
      <c r="C59" s="3"/>
    </row>
    <row r="60" spans="2:3" x14ac:dyDescent="0.2">
      <c r="B60" s="3"/>
      <c r="C60" s="3"/>
    </row>
    <row r="61" spans="2:3" x14ac:dyDescent="0.2">
      <c r="B61" s="3"/>
      <c r="C61" s="3"/>
    </row>
    <row r="62" spans="2:3" x14ac:dyDescent="0.2">
      <c r="B62" s="3"/>
      <c r="C62" s="3"/>
    </row>
    <row r="63" spans="2:3" x14ac:dyDescent="0.2">
      <c r="B63" s="3"/>
      <c r="C63" s="3"/>
    </row>
    <row r="64" spans="2:3" x14ac:dyDescent="0.2">
      <c r="B64" s="3"/>
      <c r="C64" s="3"/>
    </row>
    <row r="65" spans="2:3" x14ac:dyDescent="0.2">
      <c r="B65" s="3"/>
      <c r="C65" s="3"/>
    </row>
    <row r="66" spans="2:3" x14ac:dyDescent="0.2">
      <c r="B66" s="3"/>
      <c r="C66" s="3"/>
    </row>
    <row r="67" spans="2:3" x14ac:dyDescent="0.2">
      <c r="B67" s="3"/>
      <c r="C67" s="3"/>
    </row>
    <row r="68" spans="2:3" x14ac:dyDescent="0.2">
      <c r="B68" s="3"/>
      <c r="C68" s="3"/>
    </row>
    <row r="69" spans="2:3" x14ac:dyDescent="0.2">
      <c r="B69" s="3"/>
      <c r="C69" s="3"/>
    </row>
    <row r="70" spans="2:3" x14ac:dyDescent="0.2">
      <c r="B70" s="3"/>
      <c r="C70" s="3"/>
    </row>
    <row r="71" spans="2:3" x14ac:dyDescent="0.2">
      <c r="B71" s="3"/>
      <c r="C71" s="3"/>
    </row>
    <row r="72" spans="2:3" x14ac:dyDescent="0.2">
      <c r="B72" s="3"/>
      <c r="C72" s="3"/>
    </row>
    <row r="73" spans="2:3" x14ac:dyDescent="0.2">
      <c r="B73" s="3"/>
      <c r="C73" s="3"/>
    </row>
    <row r="74" spans="2:3" x14ac:dyDescent="0.2">
      <c r="B74" s="3"/>
      <c r="C74" s="3"/>
    </row>
    <row r="75" spans="2:3" x14ac:dyDescent="0.2">
      <c r="B75" s="3"/>
      <c r="C75" s="3"/>
    </row>
    <row r="76" spans="2:3" x14ac:dyDescent="0.2">
      <c r="B76" s="3"/>
      <c r="C76" s="3"/>
    </row>
    <row r="77" spans="2:3" x14ac:dyDescent="0.2">
      <c r="B77" s="3"/>
      <c r="C77" s="3"/>
    </row>
    <row r="78" spans="2:3" x14ac:dyDescent="0.2">
      <c r="B78" s="3"/>
      <c r="C78" s="3"/>
    </row>
    <row r="79" spans="2:3" x14ac:dyDescent="0.2">
      <c r="B79" s="3"/>
      <c r="C79" s="3"/>
    </row>
    <row r="80" spans="2:3" x14ac:dyDescent="0.2">
      <c r="B80" s="3"/>
      <c r="C80" s="3"/>
    </row>
    <row r="81" spans="2:3" x14ac:dyDescent="0.2">
      <c r="B81" s="3"/>
      <c r="C81" s="3"/>
    </row>
    <row r="82" spans="2:3" x14ac:dyDescent="0.2">
      <c r="B82" s="3"/>
      <c r="C82" s="3"/>
    </row>
    <row r="83" spans="2:3" x14ac:dyDescent="0.2">
      <c r="B83" s="3"/>
      <c r="C83" s="3"/>
    </row>
    <row r="84" spans="2:3" x14ac:dyDescent="0.2">
      <c r="B84" s="3"/>
      <c r="C84" s="3"/>
    </row>
    <row r="85" spans="2:3" x14ac:dyDescent="0.2">
      <c r="B85" s="3"/>
      <c r="C85" s="3"/>
    </row>
    <row r="86" spans="2:3" x14ac:dyDescent="0.2">
      <c r="B86" s="3"/>
      <c r="C86" s="3"/>
    </row>
    <row r="87" spans="2:3" x14ac:dyDescent="0.2">
      <c r="B87" s="3"/>
      <c r="C87" s="3"/>
    </row>
    <row r="88" spans="2:3" x14ac:dyDescent="0.2">
      <c r="B88" s="3"/>
      <c r="C88" s="3"/>
    </row>
    <row r="89" spans="2:3" x14ac:dyDescent="0.2">
      <c r="B89" s="3"/>
      <c r="C89" s="3"/>
    </row>
    <row r="90" spans="2:3" x14ac:dyDescent="0.2">
      <c r="B90" s="3"/>
      <c r="C90" s="3"/>
    </row>
    <row r="91" spans="2:3" x14ac:dyDescent="0.2">
      <c r="B91" s="3"/>
      <c r="C91" s="3"/>
    </row>
    <row r="92" spans="2:3" x14ac:dyDescent="0.2">
      <c r="B92" s="3"/>
      <c r="C92" s="3"/>
    </row>
    <row r="93" spans="2:3" x14ac:dyDescent="0.2">
      <c r="B93" s="3"/>
      <c r="C93" s="3"/>
    </row>
    <row r="94" spans="2:3" x14ac:dyDescent="0.2">
      <c r="B94" s="3"/>
      <c r="C94" s="3"/>
    </row>
    <row r="95" spans="2:3" x14ac:dyDescent="0.2">
      <c r="B95" s="3"/>
      <c r="C95" s="3"/>
    </row>
    <row r="96" spans="2:3" x14ac:dyDescent="0.2">
      <c r="B96" s="3"/>
      <c r="C96" s="3"/>
    </row>
    <row r="97" spans="2:3" x14ac:dyDescent="0.2">
      <c r="B97" s="3"/>
      <c r="C97" s="3"/>
    </row>
    <row r="98" spans="2:3" x14ac:dyDescent="0.2">
      <c r="B98" s="3"/>
      <c r="C98" s="3"/>
    </row>
    <row r="99" spans="2:3" x14ac:dyDescent="0.2">
      <c r="B99" s="3"/>
      <c r="C99" s="3"/>
    </row>
    <row r="100" spans="2:3" x14ac:dyDescent="0.2">
      <c r="B100" s="3"/>
      <c r="C100" s="3"/>
    </row>
    <row r="101" spans="2:3" x14ac:dyDescent="0.2">
      <c r="B101" s="3"/>
      <c r="C101" s="3"/>
    </row>
    <row r="102" spans="2:3" x14ac:dyDescent="0.2">
      <c r="B102" s="3"/>
      <c r="C102" s="3"/>
    </row>
    <row r="103" spans="2:3" x14ac:dyDescent="0.2">
      <c r="B103" s="3"/>
      <c r="C103" s="3"/>
    </row>
    <row r="104" spans="2:3" x14ac:dyDescent="0.2">
      <c r="B104" s="3"/>
      <c r="C104" s="3"/>
    </row>
    <row r="105" spans="2:3" x14ac:dyDescent="0.2">
      <c r="B105" s="3"/>
      <c r="C105" s="3"/>
    </row>
    <row r="106" spans="2:3" x14ac:dyDescent="0.2">
      <c r="B106" s="3"/>
      <c r="C106" s="3"/>
    </row>
    <row r="107" spans="2:3" x14ac:dyDescent="0.2">
      <c r="B107" s="3"/>
      <c r="C107" s="3"/>
    </row>
    <row r="108" spans="2:3" x14ac:dyDescent="0.2">
      <c r="B108" s="3"/>
      <c r="C108" s="3"/>
    </row>
    <row r="109" spans="2:3" x14ac:dyDescent="0.2">
      <c r="B109" s="3"/>
      <c r="C109" s="3"/>
    </row>
    <row r="110" spans="2:3" x14ac:dyDescent="0.2">
      <c r="B110" s="3"/>
      <c r="C110" s="3"/>
    </row>
    <row r="111" spans="2:3" x14ac:dyDescent="0.2">
      <c r="B111" s="3"/>
      <c r="C111" s="3"/>
    </row>
    <row r="112" spans="2:3" x14ac:dyDescent="0.2">
      <c r="B112" s="3"/>
      <c r="C112" s="3"/>
    </row>
    <row r="113" spans="2:3" x14ac:dyDescent="0.2">
      <c r="B113" s="3"/>
      <c r="C113" s="3"/>
    </row>
    <row r="114" spans="2:3" x14ac:dyDescent="0.2">
      <c r="B114" s="3"/>
      <c r="C114" s="3"/>
    </row>
    <row r="115" spans="2:3" x14ac:dyDescent="0.2">
      <c r="B115" s="3"/>
      <c r="C115" s="3"/>
    </row>
    <row r="116" spans="2:3" x14ac:dyDescent="0.2">
      <c r="B116" s="3"/>
      <c r="C116" s="3"/>
    </row>
    <row r="117" spans="2:3" x14ac:dyDescent="0.2">
      <c r="B117" s="3"/>
      <c r="C117" s="3"/>
    </row>
    <row r="118" spans="2:3" x14ac:dyDescent="0.2">
      <c r="B118" s="3"/>
      <c r="C118" s="3"/>
    </row>
    <row r="119" spans="2:3" x14ac:dyDescent="0.2">
      <c r="B119" s="3"/>
      <c r="C119" s="3"/>
    </row>
    <row r="120" spans="2:3" x14ac:dyDescent="0.2">
      <c r="B120" s="3"/>
      <c r="C120" s="3"/>
    </row>
    <row r="121" spans="2:3" x14ac:dyDescent="0.2">
      <c r="B121" s="3"/>
      <c r="C121" s="3"/>
    </row>
    <row r="122" spans="2:3" x14ac:dyDescent="0.2">
      <c r="B122" s="3"/>
      <c r="C122" s="3"/>
    </row>
    <row r="123" spans="2:3" x14ac:dyDescent="0.2">
      <c r="B123" s="3"/>
      <c r="C123" s="3"/>
    </row>
    <row r="124" spans="2:3" x14ac:dyDescent="0.2">
      <c r="B124" s="3"/>
      <c r="C124" s="3"/>
    </row>
    <row r="125" spans="2:3" x14ac:dyDescent="0.2">
      <c r="B125" s="3"/>
      <c r="C125" s="3"/>
    </row>
    <row r="126" spans="2:3" x14ac:dyDescent="0.2">
      <c r="B126" s="3"/>
      <c r="C126" s="3"/>
    </row>
    <row r="127" spans="2:3" x14ac:dyDescent="0.2">
      <c r="B127" s="3"/>
      <c r="C127" s="3"/>
    </row>
    <row r="128" spans="2:3" x14ac:dyDescent="0.2">
      <c r="B128" s="3"/>
      <c r="C128" s="3"/>
    </row>
    <row r="129" spans="2:3" x14ac:dyDescent="0.2">
      <c r="B129" s="3"/>
      <c r="C129" s="3"/>
    </row>
    <row r="130" spans="2:3" x14ac:dyDescent="0.2">
      <c r="B130" s="3"/>
      <c r="C130" s="3"/>
    </row>
    <row r="131" spans="2:3" x14ac:dyDescent="0.2">
      <c r="B131" s="3"/>
      <c r="C131" s="3"/>
    </row>
    <row r="132" spans="2:3" x14ac:dyDescent="0.2">
      <c r="B132" s="3"/>
      <c r="C132" s="3"/>
    </row>
    <row r="133" spans="2:3" x14ac:dyDescent="0.2">
      <c r="B133" s="3"/>
      <c r="C133" s="3"/>
    </row>
    <row r="134" spans="2:3" x14ac:dyDescent="0.2">
      <c r="B134" s="3"/>
      <c r="C134" s="3"/>
    </row>
    <row r="135" spans="2:3" x14ac:dyDescent="0.2">
      <c r="B135" s="3"/>
      <c r="C135" s="3"/>
    </row>
    <row r="136" spans="2:3" x14ac:dyDescent="0.2">
      <c r="B136" s="3"/>
      <c r="C136" s="3"/>
    </row>
    <row r="137" spans="2:3" x14ac:dyDescent="0.2">
      <c r="B137" s="3"/>
      <c r="C137" s="3"/>
    </row>
    <row r="138" spans="2:3" x14ac:dyDescent="0.2">
      <c r="B138" s="3"/>
      <c r="C138" s="3"/>
    </row>
    <row r="139" spans="2:3" x14ac:dyDescent="0.2">
      <c r="B139" s="3"/>
      <c r="C139" s="3"/>
    </row>
    <row r="140" spans="2:3" x14ac:dyDescent="0.2">
      <c r="B140" s="3"/>
      <c r="C140" s="3"/>
    </row>
    <row r="141" spans="2:3" x14ac:dyDescent="0.2">
      <c r="B141" s="3"/>
      <c r="C141" s="3"/>
    </row>
    <row r="142" spans="2:3" x14ac:dyDescent="0.2">
      <c r="B142" s="3"/>
      <c r="C142" s="3"/>
    </row>
    <row r="143" spans="2:3" x14ac:dyDescent="0.2">
      <c r="B143" s="3"/>
      <c r="C143" s="3"/>
    </row>
    <row r="144" spans="2:3" x14ac:dyDescent="0.2">
      <c r="B144" s="3"/>
      <c r="C144" s="3"/>
    </row>
    <row r="145" spans="2:3" x14ac:dyDescent="0.2">
      <c r="B145" s="3"/>
      <c r="C145" s="3"/>
    </row>
    <row r="146" spans="2:3" x14ac:dyDescent="0.2">
      <c r="B146" s="3"/>
      <c r="C146" s="3"/>
    </row>
    <row r="147" spans="2:3" x14ac:dyDescent="0.2">
      <c r="B147" s="3"/>
      <c r="C147" s="3"/>
    </row>
    <row r="148" spans="2:3" x14ac:dyDescent="0.2">
      <c r="B148" s="3"/>
      <c r="C148" s="3"/>
    </row>
    <row r="149" spans="2:3" x14ac:dyDescent="0.2">
      <c r="B149" s="3"/>
      <c r="C149" s="3"/>
    </row>
    <row r="150" spans="2:3" x14ac:dyDescent="0.2">
      <c r="B150" s="3"/>
      <c r="C150" s="3"/>
    </row>
    <row r="151" spans="2:3" x14ac:dyDescent="0.2">
      <c r="B151" s="3"/>
      <c r="C151" s="3"/>
    </row>
    <row r="152" spans="2:3" x14ac:dyDescent="0.2">
      <c r="B152" s="3"/>
      <c r="C152" s="3"/>
    </row>
    <row r="153" spans="2:3" x14ac:dyDescent="0.2">
      <c r="B153" s="3"/>
      <c r="C153" s="3"/>
    </row>
    <row r="154" spans="2:3" x14ac:dyDescent="0.2">
      <c r="B154" s="3"/>
      <c r="C154" s="3"/>
    </row>
    <row r="155" spans="2:3" x14ac:dyDescent="0.2">
      <c r="B155" s="3"/>
      <c r="C155" s="3"/>
    </row>
    <row r="156" spans="2:3" x14ac:dyDescent="0.2">
      <c r="B156" s="3"/>
      <c r="C156" s="3"/>
    </row>
    <row r="157" spans="2:3" x14ac:dyDescent="0.2">
      <c r="B157" s="3"/>
      <c r="C157" s="3"/>
    </row>
    <row r="158" spans="2:3" x14ac:dyDescent="0.2">
      <c r="B158" s="3"/>
      <c r="C158" s="3"/>
    </row>
    <row r="159" spans="2:3" x14ac:dyDescent="0.2">
      <c r="B159" s="3"/>
      <c r="C159" s="3"/>
    </row>
    <row r="160" spans="2:3" x14ac:dyDescent="0.2">
      <c r="B160" s="3"/>
      <c r="C160" s="3"/>
    </row>
    <row r="161" spans="2:3" x14ac:dyDescent="0.2">
      <c r="B161" s="3"/>
      <c r="C161" s="3"/>
    </row>
    <row r="162" spans="2:3" x14ac:dyDescent="0.2">
      <c r="B162" s="3"/>
      <c r="C162" s="3"/>
    </row>
    <row r="163" spans="2:3" x14ac:dyDescent="0.2">
      <c r="B163" s="3"/>
      <c r="C163" s="3"/>
    </row>
    <row r="164" spans="2:3" x14ac:dyDescent="0.2">
      <c r="B164" s="3"/>
      <c r="C164" s="3"/>
    </row>
  </sheetData>
  <mergeCells count="1">
    <mergeCell ref="B4:E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Zeros="0" zoomScaleNormal="100" workbookViewId="0"/>
  </sheetViews>
  <sheetFormatPr defaultColWidth="9.140625" defaultRowHeight="12.75" x14ac:dyDescent="0.2"/>
  <cols>
    <col min="1" max="1" width="34" style="136" customWidth="1"/>
    <col min="2" max="2" width="11.85546875" style="136" bestFit="1" customWidth="1"/>
    <col min="3" max="3" width="9.140625" style="136" hidden="1" customWidth="1"/>
    <col min="4" max="4" width="11.7109375" style="136" bestFit="1" customWidth="1"/>
    <col min="5" max="16384" width="9.140625" style="136"/>
  </cols>
  <sheetData>
    <row r="1" spans="1:7" ht="15" x14ac:dyDescent="0.25">
      <c r="A1" s="186" t="s">
        <v>142</v>
      </c>
      <c r="G1" s="2" t="s">
        <v>32</v>
      </c>
    </row>
    <row r="2" spans="1:7" ht="15" x14ac:dyDescent="0.25">
      <c r="A2" s="186"/>
      <c r="G2" s="2"/>
    </row>
    <row r="3" spans="1:7" x14ac:dyDescent="0.2">
      <c r="E3" s="227" t="s">
        <v>31</v>
      </c>
    </row>
    <row r="4" spans="1:7" ht="15" x14ac:dyDescent="0.25">
      <c r="A4" s="137"/>
      <c r="B4" s="244">
        <v>2016</v>
      </c>
      <c r="C4" s="245"/>
      <c r="D4" s="246"/>
      <c r="E4" s="247" t="s">
        <v>129</v>
      </c>
      <c r="F4" s="249" t="s">
        <v>130</v>
      </c>
      <c r="G4" s="249"/>
    </row>
    <row r="5" spans="1:7" ht="29.25" customHeight="1" x14ac:dyDescent="0.25">
      <c r="A5" s="137"/>
      <c r="B5" s="154" t="s">
        <v>121</v>
      </c>
      <c r="C5" s="155" t="s">
        <v>122</v>
      </c>
      <c r="D5" s="156" t="s">
        <v>123</v>
      </c>
      <c r="E5" s="248"/>
      <c r="F5" s="157" t="s">
        <v>30</v>
      </c>
      <c r="G5" s="157" t="s">
        <v>124</v>
      </c>
    </row>
    <row r="6" spans="1:7" ht="12.75" customHeight="1" x14ac:dyDescent="0.2">
      <c r="A6" s="138"/>
      <c r="B6" s="158" t="s">
        <v>30</v>
      </c>
      <c r="F6" s="140">
        <f t="shared" ref="F6:F12" si="0">IF(E6=0,0,E6-D6)</f>
        <v>0</v>
      </c>
      <c r="G6" s="141" t="str">
        <f t="shared" ref="G6:G12" si="1">IF(E6=0,"",F6/D6)</f>
        <v/>
      </c>
    </row>
    <row r="7" spans="1:7" x14ac:dyDescent="0.2">
      <c r="A7" s="147"/>
      <c r="B7" s="145"/>
      <c r="C7" s="145"/>
      <c r="D7" s="145">
        <f t="shared" ref="D7:D12" si="2">SUM(B7:C7)</f>
        <v>0</v>
      </c>
      <c r="F7" s="145">
        <f t="shared" si="0"/>
        <v>0</v>
      </c>
      <c r="G7" s="146" t="str">
        <f t="shared" si="1"/>
        <v/>
      </c>
    </row>
    <row r="8" spans="1:7" x14ac:dyDescent="0.2">
      <c r="A8" s="139" t="s">
        <v>125</v>
      </c>
      <c r="B8" s="150">
        <f>B10</f>
        <v>700000</v>
      </c>
      <c r="C8" s="150">
        <f>C10</f>
        <v>0</v>
      </c>
      <c r="D8" s="150">
        <f t="shared" si="2"/>
        <v>700000</v>
      </c>
      <c r="F8" s="150">
        <f t="shared" si="0"/>
        <v>0</v>
      </c>
      <c r="G8" s="151" t="str">
        <f t="shared" si="1"/>
        <v/>
      </c>
    </row>
    <row r="9" spans="1:7" ht="12.75" customHeight="1" x14ac:dyDescent="0.2">
      <c r="A9" s="148"/>
      <c r="B9" s="145"/>
      <c r="C9" s="145"/>
      <c r="D9" s="145">
        <f t="shared" si="2"/>
        <v>0</v>
      </c>
      <c r="F9" s="145">
        <f t="shared" si="0"/>
        <v>0</v>
      </c>
      <c r="G9" s="146" t="str">
        <f t="shared" si="1"/>
        <v/>
      </c>
    </row>
    <row r="10" spans="1:7" ht="12.75" customHeight="1" x14ac:dyDescent="0.2">
      <c r="A10" s="147" t="s">
        <v>126</v>
      </c>
      <c r="B10" s="152">
        <f>B11</f>
        <v>700000</v>
      </c>
      <c r="C10" s="152"/>
      <c r="D10" s="152">
        <f t="shared" si="2"/>
        <v>700000</v>
      </c>
      <c r="F10" s="152">
        <f t="shared" si="0"/>
        <v>0</v>
      </c>
      <c r="G10" s="146" t="str">
        <f t="shared" si="1"/>
        <v/>
      </c>
    </row>
    <row r="11" spans="1:7" x14ac:dyDescent="0.2">
      <c r="A11" s="142" t="s">
        <v>127</v>
      </c>
      <c r="B11" s="143">
        <v>700000</v>
      </c>
      <c r="C11" s="143"/>
      <c r="D11" s="143">
        <f t="shared" si="2"/>
        <v>700000</v>
      </c>
      <c r="F11" s="143">
        <f t="shared" si="0"/>
        <v>0</v>
      </c>
      <c r="G11" s="144" t="str">
        <f t="shared" si="1"/>
        <v/>
      </c>
    </row>
    <row r="12" spans="1:7" x14ac:dyDescent="0.2">
      <c r="A12" s="149"/>
      <c r="B12" s="145"/>
      <c r="C12" s="145"/>
      <c r="D12" s="145">
        <f t="shared" si="2"/>
        <v>0</v>
      </c>
      <c r="F12" s="145">
        <f t="shared" si="0"/>
        <v>0</v>
      </c>
      <c r="G12" s="146" t="str">
        <f t="shared" si="1"/>
        <v/>
      </c>
    </row>
    <row r="13" spans="1:7" ht="12.75" customHeight="1" x14ac:dyDescent="0.2">
      <c r="A13" s="149"/>
      <c r="B13" s="145"/>
      <c r="C13" s="145"/>
      <c r="D13" s="145">
        <f t="shared" ref="D13:D14" si="3">SUM(B13:C13)</f>
        <v>0</v>
      </c>
      <c r="F13" s="145">
        <f t="shared" ref="F13:F14" si="4">IF(E13=0,0,E13-D13)</f>
        <v>0</v>
      </c>
      <c r="G13" s="146" t="str">
        <f t="shared" ref="G13:G14" si="5">IF(E13=0,"",F13/D13)</f>
        <v/>
      </c>
    </row>
    <row r="14" spans="1:7" ht="12.75" customHeight="1" x14ac:dyDescent="0.2">
      <c r="A14" s="139" t="s">
        <v>128</v>
      </c>
      <c r="B14" s="150">
        <f>B8</f>
        <v>700000</v>
      </c>
      <c r="C14" s="150">
        <f>C8</f>
        <v>0</v>
      </c>
      <c r="D14" s="150">
        <f t="shared" si="3"/>
        <v>700000</v>
      </c>
      <c r="F14" s="150">
        <f t="shared" si="4"/>
        <v>0</v>
      </c>
      <c r="G14" s="151" t="str">
        <f t="shared" si="5"/>
        <v/>
      </c>
    </row>
    <row r="15" spans="1:7" ht="12.75" customHeight="1" x14ac:dyDescent="0.2">
      <c r="B15" s="153"/>
      <c r="C15" s="153"/>
      <c r="F15" s="153"/>
      <c r="G15" s="159"/>
    </row>
    <row r="16" spans="1:7" x14ac:dyDescent="0.2">
      <c r="B16" s="153"/>
    </row>
    <row r="17" spans="2:2" x14ac:dyDescent="0.2">
      <c r="B17" s="153"/>
    </row>
  </sheetData>
  <mergeCells count="3">
    <mergeCell ref="B4:D4"/>
    <mergeCell ref="E4:E5"/>
    <mergeCell ref="F4:G4"/>
  </mergeCells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showZeros="0" zoomScaleNormal="100" workbookViewId="0"/>
  </sheetViews>
  <sheetFormatPr defaultColWidth="9.140625" defaultRowHeight="12.75" x14ac:dyDescent="0.2"/>
  <cols>
    <col min="1" max="1" width="57.5703125" style="162" customWidth="1"/>
    <col min="2" max="2" width="10.7109375" style="163" bestFit="1" customWidth="1"/>
    <col min="3" max="3" width="10.42578125" style="163" hidden="1" customWidth="1"/>
    <col min="4" max="4" width="10.7109375" style="163" bestFit="1" customWidth="1"/>
    <col min="5" max="5" width="12.28515625" style="161" customWidth="1"/>
    <col min="6" max="16384" width="9.140625" style="161"/>
  </cols>
  <sheetData>
    <row r="1" spans="1:7" ht="15" x14ac:dyDescent="0.25">
      <c r="A1" s="186" t="s">
        <v>143</v>
      </c>
      <c r="G1" s="2" t="s">
        <v>135</v>
      </c>
    </row>
    <row r="2" spans="1:7" ht="15" x14ac:dyDescent="0.25">
      <c r="B2" s="160"/>
      <c r="C2" s="160"/>
      <c r="D2" s="160"/>
      <c r="E2" s="308" t="s">
        <v>168</v>
      </c>
    </row>
    <row r="3" spans="1:7" x14ac:dyDescent="0.2">
      <c r="B3" s="244">
        <v>2016</v>
      </c>
      <c r="C3" s="245"/>
      <c r="D3" s="246"/>
      <c r="E3" s="247" t="s">
        <v>129</v>
      </c>
      <c r="F3" s="249" t="s">
        <v>130</v>
      </c>
      <c r="G3" s="249"/>
    </row>
    <row r="4" spans="1:7" ht="38.25" x14ac:dyDescent="0.2">
      <c r="B4" s="154" t="s">
        <v>121</v>
      </c>
      <c r="C4" s="155" t="s">
        <v>122</v>
      </c>
      <c r="D4" s="156" t="s">
        <v>123</v>
      </c>
      <c r="E4" s="248"/>
      <c r="F4" s="157" t="s">
        <v>30</v>
      </c>
      <c r="G4" s="157" t="s">
        <v>124</v>
      </c>
    </row>
  </sheetData>
  <mergeCells count="3">
    <mergeCell ref="B3:D3"/>
    <mergeCell ref="E3:E4"/>
    <mergeCell ref="F3:G3"/>
  </mergeCells>
  <pageMargins left="1.1811023622047245" right="0.47244094488188981" top="0.47244094488188981" bottom="0.98425196850393704" header="0.51181102362204722" footer="0.51181102362204722"/>
  <pageSetup paperSize="9" scale="70" fitToHeight="0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Zeros="0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52.7109375" style="19" customWidth="1"/>
    <col min="2" max="2" width="11.140625" style="19" bestFit="1" customWidth="1"/>
    <col min="3" max="3" width="10.42578125" style="19" hidden="1" customWidth="1"/>
    <col min="4" max="4" width="12.5703125" style="19" customWidth="1"/>
    <col min="5" max="5" width="11.140625" style="19" bestFit="1" customWidth="1"/>
    <col min="6" max="16384" width="9.140625" style="19"/>
  </cols>
  <sheetData>
    <row r="1" spans="1:7" ht="15" x14ac:dyDescent="0.25">
      <c r="A1" s="186" t="s">
        <v>144</v>
      </c>
      <c r="G1" s="2" t="s">
        <v>141</v>
      </c>
    </row>
    <row r="2" spans="1:7" x14ac:dyDescent="0.2">
      <c r="E2" s="227" t="s">
        <v>31</v>
      </c>
      <c r="G2" s="2"/>
    </row>
    <row r="3" spans="1:7" ht="14.25" x14ac:dyDescent="0.2">
      <c r="A3" s="164"/>
      <c r="B3" s="250">
        <v>2016</v>
      </c>
      <c r="C3" s="251"/>
      <c r="D3" s="252"/>
      <c r="E3" s="253" t="s">
        <v>129</v>
      </c>
      <c r="F3" s="254" t="s">
        <v>130</v>
      </c>
      <c r="G3" s="254"/>
    </row>
    <row r="4" spans="1:7" ht="25.5" x14ac:dyDescent="0.2">
      <c r="A4" s="164"/>
      <c r="B4" s="154" t="s">
        <v>121</v>
      </c>
      <c r="C4" s="155" t="s">
        <v>122</v>
      </c>
      <c r="D4" s="156" t="s">
        <v>123</v>
      </c>
      <c r="E4" s="248"/>
      <c r="F4" s="241" t="s">
        <v>30</v>
      </c>
      <c r="G4" s="241" t="s">
        <v>124</v>
      </c>
    </row>
    <row r="5" spans="1:7" x14ac:dyDescent="0.2">
      <c r="A5" s="34" t="s">
        <v>136</v>
      </c>
      <c r="B5" s="165">
        <f>B6+B7</f>
        <v>0</v>
      </c>
      <c r="C5" s="165">
        <f t="shared" ref="C5:D5" si="0">C6+C7</f>
        <v>0</v>
      </c>
      <c r="D5" s="165">
        <f t="shared" si="0"/>
        <v>0</v>
      </c>
      <c r="F5" s="165">
        <f t="shared" ref="F5:F18" si="1">IF(E5=0,0,E5-D5)</f>
        <v>0</v>
      </c>
      <c r="G5" s="151" t="str">
        <f t="shared" ref="G5:G18" si="2">IF(E5=0,"",F5/D5)</f>
        <v/>
      </c>
    </row>
    <row r="6" spans="1:7" x14ac:dyDescent="0.2">
      <c r="A6" s="167" t="s">
        <v>137</v>
      </c>
      <c r="B6" s="168"/>
      <c r="C6" s="168"/>
      <c r="D6" s="168"/>
      <c r="F6" s="168">
        <f t="shared" si="1"/>
        <v>0</v>
      </c>
      <c r="G6" s="170" t="str">
        <f t="shared" si="2"/>
        <v/>
      </c>
    </row>
    <row r="7" spans="1:7" x14ac:dyDescent="0.2">
      <c r="A7" s="171" t="s">
        <v>138</v>
      </c>
      <c r="B7" s="168"/>
      <c r="C7" s="168"/>
      <c r="D7" s="168"/>
      <c r="F7" s="168">
        <f t="shared" si="1"/>
        <v>0</v>
      </c>
      <c r="G7" s="170" t="str">
        <f t="shared" si="2"/>
        <v/>
      </c>
    </row>
    <row r="8" spans="1:7" x14ac:dyDescent="0.2">
      <c r="A8" s="172"/>
      <c r="B8" s="169"/>
      <c r="C8" s="169"/>
      <c r="D8" s="169"/>
      <c r="F8" s="169">
        <f t="shared" si="1"/>
        <v>0</v>
      </c>
      <c r="G8" s="173" t="str">
        <f t="shared" si="2"/>
        <v/>
      </c>
    </row>
    <row r="9" spans="1:7" x14ac:dyDescent="0.2">
      <c r="A9" s="34" t="s">
        <v>139</v>
      </c>
      <c r="B9" s="166">
        <f>B10+B11</f>
        <v>0</v>
      </c>
      <c r="C9" s="166">
        <f t="shared" ref="C9:D9" si="3">C10+C11</f>
        <v>0</v>
      </c>
      <c r="D9" s="166">
        <f t="shared" si="3"/>
        <v>0</v>
      </c>
      <c r="F9" s="166">
        <f t="shared" si="1"/>
        <v>0</v>
      </c>
      <c r="G9" s="174" t="str">
        <f t="shared" si="2"/>
        <v/>
      </c>
    </row>
    <row r="10" spans="1:7" x14ac:dyDescent="0.2">
      <c r="A10" s="167" t="s">
        <v>137</v>
      </c>
      <c r="B10" s="166"/>
      <c r="C10" s="166"/>
      <c r="D10" s="166"/>
      <c r="F10" s="166"/>
      <c r="G10" s="174"/>
    </row>
    <row r="11" spans="1:7" x14ac:dyDescent="0.2">
      <c r="A11" s="175" t="s">
        <v>138</v>
      </c>
      <c r="B11" s="176"/>
      <c r="C11" s="176"/>
      <c r="D11" s="176"/>
      <c r="F11" s="176">
        <f t="shared" si="1"/>
        <v>0</v>
      </c>
      <c r="G11" s="177" t="str">
        <f t="shared" si="2"/>
        <v/>
      </c>
    </row>
    <row r="12" spans="1:7" x14ac:dyDescent="0.2">
      <c r="A12" s="172"/>
      <c r="B12" s="169"/>
      <c r="C12" s="169"/>
      <c r="D12" s="169"/>
      <c r="F12" s="169">
        <f t="shared" si="1"/>
        <v>0</v>
      </c>
      <c r="G12" s="173" t="str">
        <f t="shared" si="2"/>
        <v/>
      </c>
    </row>
    <row r="13" spans="1:7" x14ac:dyDescent="0.2">
      <c r="A13" s="34" t="s">
        <v>140</v>
      </c>
      <c r="B13" s="178">
        <f>B14+B15</f>
        <v>0</v>
      </c>
      <c r="C13" s="178">
        <f t="shared" ref="C13:D13" si="4">C14+C15</f>
        <v>0</v>
      </c>
      <c r="D13" s="178">
        <f t="shared" si="4"/>
        <v>0</v>
      </c>
      <c r="F13" s="178">
        <f t="shared" si="1"/>
        <v>0</v>
      </c>
      <c r="G13" s="179" t="str">
        <f t="shared" si="2"/>
        <v/>
      </c>
    </row>
    <row r="14" spans="1:7" x14ac:dyDescent="0.2">
      <c r="A14" s="172" t="s">
        <v>137</v>
      </c>
      <c r="B14" s="168"/>
      <c r="C14" s="168"/>
      <c r="D14" s="168"/>
      <c r="F14" s="168">
        <f t="shared" si="1"/>
        <v>0</v>
      </c>
      <c r="G14" s="170" t="str">
        <f t="shared" si="2"/>
        <v/>
      </c>
    </row>
    <row r="15" spans="1:7" x14ac:dyDescent="0.2">
      <c r="A15" s="242" t="s">
        <v>138</v>
      </c>
      <c r="B15" s="168"/>
      <c r="C15" s="168"/>
      <c r="D15" s="168"/>
      <c r="F15" s="168">
        <f t="shared" si="1"/>
        <v>0</v>
      </c>
      <c r="G15" s="170" t="str">
        <f t="shared" si="2"/>
        <v/>
      </c>
    </row>
    <row r="16" spans="1:7" x14ac:dyDescent="0.2">
      <c r="A16" s="182"/>
      <c r="B16" s="168"/>
      <c r="C16" s="168"/>
      <c r="D16" s="168"/>
      <c r="F16" s="168">
        <f t="shared" si="1"/>
        <v>0</v>
      </c>
      <c r="G16" s="170" t="str">
        <f t="shared" si="2"/>
        <v/>
      </c>
    </row>
    <row r="17" spans="1:7" x14ac:dyDescent="0.2">
      <c r="A17" s="71"/>
      <c r="B17" s="180"/>
      <c r="C17" s="180"/>
      <c r="D17" s="180"/>
      <c r="F17" s="180">
        <f t="shared" si="1"/>
        <v>0</v>
      </c>
      <c r="G17" s="181" t="str">
        <f t="shared" si="2"/>
        <v/>
      </c>
    </row>
    <row r="18" spans="1:7" x14ac:dyDescent="0.2">
      <c r="A18" s="183" t="s">
        <v>77</v>
      </c>
      <c r="B18" s="178">
        <f>B5+B9+B13</f>
        <v>0</v>
      </c>
      <c r="C18" s="178">
        <f t="shared" ref="C18:D18" si="5">C5+C9+C13</f>
        <v>0</v>
      </c>
      <c r="D18" s="178">
        <f t="shared" si="5"/>
        <v>0</v>
      </c>
      <c r="E18" s="184"/>
      <c r="F18" s="178">
        <f t="shared" si="1"/>
        <v>0</v>
      </c>
      <c r="G18" s="179" t="str">
        <f t="shared" si="2"/>
        <v/>
      </c>
    </row>
  </sheetData>
  <mergeCells count="3">
    <mergeCell ref="B3:D3"/>
    <mergeCell ref="E3:E4"/>
    <mergeCell ref="F3:G3"/>
  </mergeCells>
  <pageMargins left="1.1811023622047245" right="0.47244094488188981" top="0.47244094488188981" bottom="0.98425196850393704" header="0.51181102362204722" footer="0.51181102362204722"/>
  <pageSetup paperSize="9" scale="70" orientation="portrait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Zeros="0" zoomScaleNormal="100" zoomScaleSheetLayoutView="85" workbookViewId="0">
      <pane xSplit="4" ySplit="5" topLeftCell="E6" activePane="bottomRight" state="frozen"/>
      <selection pane="topRight" activeCell="E1" sqref="E1"/>
      <selection pane="bottomLeft" activeCell="A4" sqref="A4"/>
      <selection pane="bottomRight" activeCell="C1" sqref="C1"/>
    </sheetView>
  </sheetViews>
  <sheetFormatPr defaultColWidth="9.140625" defaultRowHeight="12.75" x14ac:dyDescent="0.2"/>
  <cols>
    <col min="1" max="1" width="7.28515625" style="190" hidden="1" customWidth="1"/>
    <col min="2" max="2" width="9.140625" style="190" hidden="1" customWidth="1"/>
    <col min="3" max="3" width="40.28515625" style="172" customWidth="1"/>
    <col min="4" max="4" width="14.5703125" style="192" customWidth="1"/>
    <col min="5" max="5" width="12.7109375" style="190" hidden="1" customWidth="1"/>
    <col min="6" max="6" width="14.140625" style="192" customWidth="1"/>
    <col min="7" max="7" width="11.42578125" style="190" customWidth="1"/>
    <col min="8" max="8" width="9.85546875" style="190" bestFit="1" customWidth="1"/>
    <col min="9" max="9" width="9.140625" style="190"/>
    <col min="10" max="10" width="12.140625" style="190" customWidth="1"/>
    <col min="11" max="11" width="38.7109375" style="190" customWidth="1"/>
    <col min="12" max="16384" width="9.140625" style="190"/>
  </cols>
  <sheetData>
    <row r="1" spans="1:17" ht="15" x14ac:dyDescent="0.25">
      <c r="C1" s="191" t="s">
        <v>101</v>
      </c>
      <c r="K1" s="2" t="s">
        <v>156</v>
      </c>
    </row>
    <row r="2" spans="1:17" x14ac:dyDescent="0.2">
      <c r="G2" s="308" t="s">
        <v>168</v>
      </c>
    </row>
    <row r="3" spans="1:17" ht="15" customHeight="1" x14ac:dyDescent="0.25">
      <c r="C3" s="191"/>
      <c r="D3" s="255">
        <v>2016</v>
      </c>
      <c r="E3" s="256"/>
      <c r="F3" s="256"/>
      <c r="G3" s="226">
        <v>2017</v>
      </c>
      <c r="H3" s="257" t="s">
        <v>145</v>
      </c>
      <c r="I3" s="258"/>
      <c r="J3" s="255">
        <v>2017</v>
      </c>
      <c r="K3" s="259"/>
    </row>
    <row r="4" spans="1:17" ht="12.75" customHeight="1" x14ac:dyDescent="0.2">
      <c r="D4" s="249" t="s">
        <v>121</v>
      </c>
      <c r="E4" s="185" t="s">
        <v>122</v>
      </c>
      <c r="F4" s="249" t="s">
        <v>123</v>
      </c>
      <c r="G4" s="249" t="s">
        <v>146</v>
      </c>
      <c r="H4" s="249" t="s">
        <v>30</v>
      </c>
      <c r="I4" s="249" t="s">
        <v>124</v>
      </c>
      <c r="J4" s="249" t="s">
        <v>147</v>
      </c>
      <c r="K4" s="249" t="s">
        <v>148</v>
      </c>
    </row>
    <row r="5" spans="1:17" x14ac:dyDescent="0.2">
      <c r="C5" s="193"/>
      <c r="D5" s="249"/>
      <c r="E5" s="185"/>
      <c r="F5" s="249"/>
      <c r="G5" s="249"/>
      <c r="H5" s="249"/>
      <c r="I5" s="249"/>
      <c r="J5" s="249"/>
      <c r="K5" s="249"/>
    </row>
    <row r="6" spans="1:17" ht="15.75" x14ac:dyDescent="0.2">
      <c r="C6" s="208" t="s">
        <v>127</v>
      </c>
      <c r="D6" s="222"/>
      <c r="F6" s="222">
        <f t="shared" ref="F6:F8" si="0">SUM(D6:E6)</f>
        <v>0</v>
      </c>
      <c r="H6" s="222">
        <f t="shared" ref="H6:H7" si="1">IF(G6=0,0,G6-F6)</f>
        <v>0</v>
      </c>
      <c r="I6" s="221" t="str">
        <f t="shared" ref="I6:I7" si="2">IF(G6=0,"",H6/F6)</f>
        <v/>
      </c>
    </row>
    <row r="7" spans="1:17" x14ac:dyDescent="0.2">
      <c r="C7" s="205"/>
      <c r="D7" s="222"/>
      <c r="F7" s="222">
        <f t="shared" si="0"/>
        <v>0</v>
      </c>
      <c r="H7" s="222">
        <f t="shared" si="1"/>
        <v>0</v>
      </c>
      <c r="I7" s="221" t="str">
        <f t="shared" si="2"/>
        <v/>
      </c>
    </row>
    <row r="8" spans="1:17" x14ac:dyDescent="0.2">
      <c r="C8" s="205" t="s">
        <v>78</v>
      </c>
      <c r="D8" s="215">
        <f>SUM(D14)</f>
        <v>2844806</v>
      </c>
      <c r="E8" s="215">
        <f>SUM(E14)</f>
        <v>15274</v>
      </c>
      <c r="F8" s="215">
        <f t="shared" si="0"/>
        <v>2860080</v>
      </c>
      <c r="H8" s="215">
        <f t="shared" ref="H8:H17" si="3">IF(G8=0,0,G8-F8)</f>
        <v>0</v>
      </c>
      <c r="I8" s="216" t="str">
        <f t="shared" ref="I8:I17" si="4">IF(G8=0,"",H8/F8)</f>
        <v/>
      </c>
    </row>
    <row r="9" spans="1:17" x14ac:dyDescent="0.2">
      <c r="C9" s="207" t="s">
        <v>149</v>
      </c>
      <c r="D9" s="209">
        <v>2245</v>
      </c>
      <c r="E9" s="209"/>
      <c r="F9" s="209">
        <f t="shared" ref="F9:F17" si="5">SUM(D9:E9)</f>
        <v>2245</v>
      </c>
      <c r="H9" s="209">
        <f t="shared" si="3"/>
        <v>0</v>
      </c>
      <c r="I9" s="210" t="str">
        <f t="shared" si="4"/>
        <v/>
      </c>
    </row>
    <row r="10" spans="1:17" x14ac:dyDescent="0.2">
      <c r="C10" s="206" t="s">
        <v>150</v>
      </c>
      <c r="D10" s="215">
        <f>SUM(D11)</f>
        <v>2844806</v>
      </c>
      <c r="E10" s="215">
        <f>SUM(E11)</f>
        <v>15274</v>
      </c>
      <c r="F10" s="215">
        <f t="shared" si="5"/>
        <v>2860080</v>
      </c>
      <c r="H10" s="215">
        <f t="shared" si="3"/>
        <v>0</v>
      </c>
      <c r="I10" s="216" t="str">
        <f t="shared" si="4"/>
        <v/>
      </c>
    </row>
    <row r="11" spans="1:17" x14ac:dyDescent="0.2">
      <c r="C11" s="207" t="s">
        <v>154</v>
      </c>
      <c r="D11" s="211">
        <f>D8</f>
        <v>2844806</v>
      </c>
      <c r="E11" s="211">
        <f>E8</f>
        <v>15274</v>
      </c>
      <c r="F11" s="211">
        <f t="shared" si="5"/>
        <v>2860080</v>
      </c>
      <c r="H11" s="211">
        <f t="shared" si="3"/>
        <v>0</v>
      </c>
      <c r="I11" s="212" t="str">
        <f t="shared" si="4"/>
        <v/>
      </c>
    </row>
    <row r="12" spans="1:17" s="195" customFormat="1" x14ac:dyDescent="0.2">
      <c r="C12" s="196" t="s">
        <v>151</v>
      </c>
      <c r="D12" s="197">
        <f>D15</f>
        <v>1680292</v>
      </c>
      <c r="E12" s="197">
        <f>E15</f>
        <v>11314</v>
      </c>
      <c r="F12" s="197">
        <f t="shared" si="5"/>
        <v>1691606</v>
      </c>
      <c r="G12" s="197"/>
      <c r="H12" s="197">
        <f t="shared" si="3"/>
        <v>0</v>
      </c>
      <c r="I12" s="198" t="str">
        <f t="shared" si="4"/>
        <v/>
      </c>
      <c r="J12" s="197"/>
      <c r="K12" s="197"/>
      <c r="L12" s="197"/>
      <c r="M12" s="197"/>
      <c r="N12" s="198"/>
      <c r="Q12" s="194"/>
    </row>
    <row r="13" spans="1:17" x14ac:dyDescent="0.2">
      <c r="C13" s="203"/>
      <c r="D13" s="220"/>
      <c r="F13" s="220">
        <f t="shared" si="5"/>
        <v>0</v>
      </c>
      <c r="H13" s="220">
        <f t="shared" si="3"/>
        <v>0</v>
      </c>
      <c r="I13" s="221" t="str">
        <f t="shared" si="4"/>
        <v/>
      </c>
    </row>
    <row r="14" spans="1:17" x14ac:dyDescent="0.2">
      <c r="A14" s="190" t="s">
        <v>153</v>
      </c>
      <c r="B14" s="190" t="s">
        <v>127</v>
      </c>
      <c r="C14" s="204" t="s">
        <v>155</v>
      </c>
      <c r="D14" s="213">
        <f>2840277+10212-8640+2957</f>
        <v>2844806</v>
      </c>
      <c r="E14" s="213">
        <v>15274</v>
      </c>
      <c r="F14" s="213">
        <f t="shared" si="5"/>
        <v>2860080</v>
      </c>
      <c r="H14" s="213">
        <f t="shared" si="3"/>
        <v>0</v>
      </c>
      <c r="I14" s="214" t="str">
        <f t="shared" si="4"/>
        <v/>
      </c>
    </row>
    <row r="15" spans="1:17" x14ac:dyDescent="0.2">
      <c r="C15" s="202" t="s">
        <v>152</v>
      </c>
      <c r="D15" s="223">
        <f>1670450+7632+2210</f>
        <v>1680292</v>
      </c>
      <c r="E15" s="223">
        <v>11314</v>
      </c>
      <c r="F15" s="223">
        <f t="shared" si="5"/>
        <v>1691606</v>
      </c>
      <c r="H15" s="223">
        <f t="shared" si="3"/>
        <v>0</v>
      </c>
      <c r="I15" s="224" t="str">
        <f t="shared" si="4"/>
        <v/>
      </c>
    </row>
    <row r="16" spans="1:17" x14ac:dyDescent="0.2">
      <c r="C16" s="217"/>
      <c r="D16" s="218"/>
      <c r="F16" s="218">
        <f t="shared" si="5"/>
        <v>0</v>
      </c>
      <c r="H16" s="218">
        <f t="shared" si="3"/>
        <v>0</v>
      </c>
      <c r="I16" s="219" t="str">
        <f t="shared" si="4"/>
        <v/>
      </c>
    </row>
    <row r="17" spans="2:9" x14ac:dyDescent="0.2">
      <c r="B17" s="225"/>
      <c r="C17" s="201"/>
      <c r="D17" s="199"/>
      <c r="F17" s="199">
        <f t="shared" si="5"/>
        <v>0</v>
      </c>
      <c r="H17" s="199">
        <f t="shared" si="3"/>
        <v>0</v>
      </c>
      <c r="I17" s="200" t="str">
        <f t="shared" si="4"/>
        <v/>
      </c>
    </row>
  </sheetData>
  <autoFilter ref="A5:F17"/>
  <mergeCells count="10">
    <mergeCell ref="D3:F3"/>
    <mergeCell ref="H3:I3"/>
    <mergeCell ref="J3:K3"/>
    <mergeCell ref="D4:D5"/>
    <mergeCell ref="F4:F5"/>
    <mergeCell ref="G4:G5"/>
    <mergeCell ref="H4:H5"/>
    <mergeCell ref="I4:I5"/>
    <mergeCell ref="J4:J5"/>
    <mergeCell ref="K4:K5"/>
  </mergeCells>
  <pageMargins left="1.1811023622047245" right="0.47244094488188981" top="0.47244094488188981" bottom="0.98425196850393704" header="0.51181102362204722" footer="0.51181102362204722"/>
  <pageSetup paperSize="9" scale="75" fitToHeight="70" orientation="landscape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7"/>
  <sheetViews>
    <sheetView zoomScaleNormal="100" workbookViewId="0"/>
  </sheetViews>
  <sheetFormatPr defaultRowHeight="12.75" x14ac:dyDescent="0.2"/>
  <cols>
    <col min="1" max="1" width="53" style="19" customWidth="1"/>
    <col min="2" max="2" width="5" style="19" customWidth="1"/>
    <col min="3" max="3" width="6.28515625" style="19" customWidth="1"/>
    <col min="4" max="4" width="11.28515625" style="19" customWidth="1"/>
    <col min="5" max="5" width="9.85546875" style="19" customWidth="1"/>
    <col min="6" max="6" width="10.42578125" style="19" customWidth="1"/>
    <col min="7" max="7" width="8.85546875" style="19" customWidth="1"/>
    <col min="8" max="8" width="11.140625" style="19" customWidth="1"/>
    <col min="9" max="9" width="12" style="19" customWidth="1"/>
    <col min="10" max="10" width="11.28515625" style="19" customWidth="1"/>
    <col min="11" max="16384" width="9.140625" style="19"/>
  </cols>
  <sheetData>
    <row r="1" spans="1:10" x14ac:dyDescent="0.2">
      <c r="A1" s="22" t="s">
        <v>163</v>
      </c>
      <c r="B1" s="21"/>
      <c r="C1" s="22"/>
      <c r="D1" s="23"/>
      <c r="E1" s="23"/>
      <c r="F1" s="23"/>
      <c r="G1" s="23"/>
      <c r="H1" s="260" t="s">
        <v>131</v>
      </c>
      <c r="I1" s="260"/>
      <c r="J1" s="261"/>
    </row>
    <row r="2" spans="1:10" x14ac:dyDescent="0.2">
      <c r="A2" s="22"/>
      <c r="B2" s="22"/>
      <c r="C2" s="22"/>
      <c r="D2" s="23"/>
      <c r="E2" s="23"/>
      <c r="F2" s="23"/>
      <c r="G2" s="23"/>
      <c r="H2" s="23"/>
      <c r="I2" s="23"/>
      <c r="J2" s="23"/>
    </row>
    <row r="3" spans="1:10" ht="15.75" x14ac:dyDescent="0.25">
      <c r="A3" s="22" t="s">
        <v>164</v>
      </c>
      <c r="B3" s="26"/>
      <c r="C3" s="27"/>
      <c r="D3" s="23"/>
      <c r="E3" s="23"/>
      <c r="F3" s="23"/>
      <c r="G3" s="23"/>
      <c r="H3" s="23"/>
      <c r="I3" s="23"/>
      <c r="J3" s="23"/>
    </row>
    <row r="4" spans="1:10" x14ac:dyDescent="0.2">
      <c r="A4" s="22" t="s">
        <v>165</v>
      </c>
      <c r="B4" s="21"/>
      <c r="C4" s="27"/>
      <c r="D4" s="23"/>
      <c r="E4" s="23"/>
      <c r="F4" s="23"/>
      <c r="G4" s="23"/>
      <c r="H4" s="23"/>
      <c r="I4" s="23"/>
      <c r="J4" s="23"/>
    </row>
    <row r="5" spans="1:10" x14ac:dyDescent="0.2">
      <c r="A5" s="22" t="s">
        <v>166</v>
      </c>
      <c r="B5" s="28"/>
      <c r="C5" s="29"/>
      <c r="D5" s="30"/>
      <c r="E5" s="31"/>
      <c r="F5" s="32"/>
      <c r="G5" s="32"/>
      <c r="H5" s="32"/>
      <c r="I5" s="32"/>
      <c r="J5" s="308" t="s">
        <v>168</v>
      </c>
    </row>
    <row r="6" spans="1:10" ht="70.5" x14ac:dyDescent="0.2">
      <c r="A6" s="228" t="s">
        <v>20</v>
      </c>
      <c r="B6" s="229" t="s">
        <v>26</v>
      </c>
      <c r="C6" s="228" t="s">
        <v>24</v>
      </c>
      <c r="D6" s="230" t="s">
        <v>157</v>
      </c>
      <c r="E6" s="228" t="s">
        <v>104</v>
      </c>
      <c r="F6" s="228" t="s">
        <v>105</v>
      </c>
      <c r="G6" s="228" t="s">
        <v>106</v>
      </c>
      <c r="H6" s="231" t="s">
        <v>119</v>
      </c>
      <c r="I6" s="231" t="s">
        <v>158</v>
      </c>
      <c r="J6" s="232" t="s">
        <v>117</v>
      </c>
    </row>
    <row r="7" spans="1:10" x14ac:dyDescent="0.2">
      <c r="A7" s="233" t="s">
        <v>162</v>
      </c>
      <c r="B7" s="134"/>
      <c r="C7" s="135"/>
      <c r="D7" s="132"/>
      <c r="E7" s="132"/>
      <c r="F7" s="132"/>
      <c r="G7" s="132"/>
      <c r="H7" s="132"/>
      <c r="I7" s="132"/>
      <c r="J7" s="132"/>
    </row>
    <row r="8" spans="1:10" x14ac:dyDescent="0.2">
      <c r="A8" s="234" t="s">
        <v>167</v>
      </c>
      <c r="B8" s="235"/>
      <c r="C8" s="236" t="s">
        <v>44</v>
      </c>
      <c r="D8" s="237">
        <f>D9</f>
        <v>0</v>
      </c>
      <c r="E8" s="237">
        <f t="shared" ref="E8:J8" si="0">E9</f>
        <v>0</v>
      </c>
      <c r="F8" s="237">
        <f t="shared" si="0"/>
        <v>0</v>
      </c>
      <c r="G8" s="237">
        <f t="shared" si="0"/>
        <v>0</v>
      </c>
      <c r="H8" s="237">
        <f t="shared" si="0"/>
        <v>0</v>
      </c>
      <c r="I8" s="237"/>
      <c r="J8" s="237">
        <f t="shared" si="0"/>
        <v>0</v>
      </c>
    </row>
    <row r="9" spans="1:10" x14ac:dyDescent="0.2">
      <c r="A9" s="129"/>
      <c r="B9" s="238"/>
      <c r="C9" s="239" t="s">
        <v>12</v>
      </c>
      <c r="D9" s="131"/>
      <c r="E9" s="240"/>
      <c r="F9" s="240"/>
      <c r="G9" s="240"/>
      <c r="H9" s="133"/>
      <c r="I9" s="133"/>
      <c r="J9" s="240"/>
    </row>
    <row r="10" spans="1:10" x14ac:dyDescent="0.2">
      <c r="A10" s="129"/>
      <c r="B10" s="238"/>
      <c r="C10" s="130"/>
      <c r="D10" s="133"/>
      <c r="E10" s="131"/>
      <c r="F10" s="131"/>
      <c r="G10" s="131"/>
      <c r="H10" s="133"/>
      <c r="I10" s="133"/>
      <c r="J10" s="131"/>
    </row>
    <row r="11" spans="1:10" x14ac:dyDescent="0.2">
      <c r="A11" s="34" t="s">
        <v>68</v>
      </c>
    </row>
    <row r="13" spans="1:10" x14ac:dyDescent="0.2">
      <c r="A13" s="35"/>
      <c r="B13" s="23"/>
      <c r="C13" s="23"/>
      <c r="D13" s="23"/>
      <c r="E13" s="23"/>
      <c r="F13" s="23"/>
      <c r="G13" s="23"/>
      <c r="H13" s="23"/>
      <c r="I13" s="23"/>
      <c r="J13" s="23"/>
    </row>
    <row r="14" spans="1:10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30" spans="1:10" x14ac:dyDescent="0.2">
      <c r="A30" s="19" t="s">
        <v>10</v>
      </c>
    </row>
    <row r="32" spans="1:10" x14ac:dyDescent="0.2">
      <c r="A32" s="36" t="s">
        <v>27</v>
      </c>
      <c r="B32" s="37"/>
    </row>
    <row r="33" spans="1:2" x14ac:dyDescent="0.2">
      <c r="A33" s="36"/>
      <c r="B33" s="37"/>
    </row>
    <row r="34" spans="1:2" x14ac:dyDescent="0.2">
      <c r="A34" s="38"/>
    </row>
    <row r="35" spans="1:2" x14ac:dyDescent="0.2">
      <c r="A35" s="38"/>
    </row>
    <row r="36" spans="1:2" x14ac:dyDescent="0.2">
      <c r="A36" s="20"/>
    </row>
    <row r="37" spans="1:2" x14ac:dyDescent="0.2">
      <c r="A37" s="20"/>
    </row>
  </sheetData>
  <mergeCells count="1">
    <mergeCell ref="H1:J1"/>
  </mergeCells>
  <pageMargins left="0.43307086614173229" right="0.23622047244094491" top="0.27559055118110237" bottom="0.23622047244094491" header="0.19685039370078741" footer="0.1574803149606299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81"/>
  <sheetViews>
    <sheetView zoomScaleNormal="100" workbookViewId="0">
      <selection activeCell="A11" sqref="A11:G11"/>
    </sheetView>
  </sheetViews>
  <sheetFormatPr defaultRowHeight="12.75" x14ac:dyDescent="0.2"/>
  <cols>
    <col min="1" max="1" width="68.5703125" style="19" customWidth="1"/>
    <col min="2" max="2" width="12" style="19" bestFit="1" customWidth="1"/>
    <col min="3" max="3" width="8.140625" style="19" bestFit="1" customWidth="1"/>
    <col min="4" max="4" width="6.7109375" style="19" customWidth="1"/>
    <col min="5" max="5" width="8.140625" style="19" bestFit="1" customWidth="1"/>
    <col min="6" max="6" width="10.85546875" style="19" customWidth="1"/>
    <col min="7" max="7" width="4.5703125" style="19" customWidth="1"/>
    <col min="8" max="16384" width="9.140625" style="19"/>
  </cols>
  <sheetData>
    <row r="1" spans="1:7" ht="15" x14ac:dyDescent="0.25">
      <c r="A1" s="188" t="s">
        <v>47</v>
      </c>
      <c r="B1" s="40"/>
      <c r="C1" s="40"/>
      <c r="D1" s="40"/>
      <c r="G1" s="39" t="s">
        <v>132</v>
      </c>
    </row>
    <row r="2" spans="1:7" x14ac:dyDescent="0.2">
      <c r="A2" s="279"/>
      <c r="B2" s="279"/>
      <c r="C2" s="279"/>
      <c r="D2" s="279"/>
      <c r="E2" s="279"/>
      <c r="F2" s="279"/>
      <c r="G2" s="279"/>
    </row>
    <row r="3" spans="1:7" x14ac:dyDescent="0.2">
      <c r="A3" s="280" t="s">
        <v>13</v>
      </c>
      <c r="B3" s="280"/>
      <c r="C3" s="280"/>
      <c r="D3" s="280"/>
      <c r="E3" s="280"/>
      <c r="F3" s="280"/>
      <c r="G3" s="280"/>
    </row>
    <row r="4" spans="1:7" x14ac:dyDescent="0.2">
      <c r="A4" s="276" t="s">
        <v>48</v>
      </c>
      <c r="B4" s="277"/>
      <c r="C4" s="277"/>
      <c r="D4" s="277"/>
      <c r="E4" s="277"/>
      <c r="F4" s="277"/>
      <c r="G4" s="278"/>
    </row>
    <row r="5" spans="1:7" x14ac:dyDescent="0.2">
      <c r="A5" s="265" t="s">
        <v>49</v>
      </c>
      <c r="B5" s="266"/>
      <c r="C5" s="266"/>
      <c r="D5" s="266"/>
      <c r="E5" s="266"/>
      <c r="F5" s="266"/>
      <c r="G5" s="267"/>
    </row>
    <row r="6" spans="1:7" x14ac:dyDescent="0.2">
      <c r="A6" s="265" t="s">
        <v>50</v>
      </c>
      <c r="B6" s="266"/>
      <c r="C6" s="266"/>
      <c r="D6" s="266"/>
      <c r="E6" s="266"/>
      <c r="F6" s="266"/>
      <c r="G6" s="267"/>
    </row>
    <row r="7" spans="1:7" x14ac:dyDescent="0.2">
      <c r="A7" s="265" t="s">
        <v>74</v>
      </c>
      <c r="B7" s="266"/>
      <c r="C7" s="266"/>
      <c r="D7" s="266"/>
      <c r="E7" s="266"/>
      <c r="F7" s="266"/>
      <c r="G7" s="267"/>
    </row>
    <row r="8" spans="1:7" x14ac:dyDescent="0.2">
      <c r="A8" s="281" t="s">
        <v>51</v>
      </c>
      <c r="B8" s="282"/>
      <c r="C8" s="282"/>
      <c r="D8" s="282"/>
      <c r="E8" s="282"/>
      <c r="F8" s="282"/>
      <c r="G8" s="283"/>
    </row>
    <row r="9" spans="1:7" x14ac:dyDescent="0.2">
      <c r="A9" s="265" t="s">
        <v>52</v>
      </c>
      <c r="B9" s="266"/>
      <c r="C9" s="266"/>
      <c r="D9" s="266"/>
      <c r="E9" s="266"/>
      <c r="F9" s="266"/>
      <c r="G9" s="267"/>
    </row>
    <row r="10" spans="1:7" x14ac:dyDescent="0.2">
      <c r="A10" s="265" t="s">
        <v>53</v>
      </c>
      <c r="B10" s="266"/>
      <c r="C10" s="266"/>
      <c r="D10" s="266"/>
      <c r="E10" s="266"/>
      <c r="F10" s="266"/>
      <c r="G10" s="267"/>
    </row>
    <row r="11" spans="1:7" x14ac:dyDescent="0.2">
      <c r="A11" s="284" t="s">
        <v>54</v>
      </c>
      <c r="B11" s="285"/>
      <c r="C11" s="285"/>
      <c r="D11" s="285"/>
      <c r="E11" s="285"/>
      <c r="F11" s="285"/>
      <c r="G11" s="286"/>
    </row>
    <row r="12" spans="1:7" x14ac:dyDescent="0.2">
      <c r="A12" s="276" t="s">
        <v>55</v>
      </c>
      <c r="B12" s="277"/>
      <c r="C12" s="277"/>
      <c r="D12" s="277"/>
      <c r="E12" s="277"/>
      <c r="F12" s="277"/>
      <c r="G12" s="278"/>
    </row>
    <row r="13" spans="1:7" ht="67.5" x14ac:dyDescent="0.2">
      <c r="A13" s="42"/>
      <c r="B13" s="43" t="s">
        <v>64</v>
      </c>
      <c r="C13" s="43" t="s">
        <v>71</v>
      </c>
      <c r="D13" s="43" t="s">
        <v>72</v>
      </c>
      <c r="E13" s="43" t="s">
        <v>69</v>
      </c>
      <c r="F13" s="43" t="s">
        <v>73</v>
      </c>
      <c r="G13" s="44"/>
    </row>
    <row r="14" spans="1:7" x14ac:dyDescent="0.2">
      <c r="A14" s="45" t="s">
        <v>56</v>
      </c>
      <c r="B14" s="46"/>
      <c r="C14" s="46">
        <f>ROUND(B14-B14/1.2,0)</f>
        <v>0</v>
      </c>
      <c r="D14" s="47"/>
      <c r="E14" s="46">
        <f>C14*D14</f>
        <v>0</v>
      </c>
      <c r="F14" s="46">
        <f>B14-E14</f>
        <v>0</v>
      </c>
      <c r="G14" s="48" t="s">
        <v>30</v>
      </c>
    </row>
    <row r="15" spans="1:7" x14ac:dyDescent="0.2">
      <c r="A15" s="41" t="s">
        <v>107</v>
      </c>
      <c r="B15" s="49"/>
      <c r="C15" s="49"/>
      <c r="D15" s="49"/>
      <c r="E15" s="49"/>
      <c r="F15" s="49"/>
      <c r="G15" s="48" t="s">
        <v>30</v>
      </c>
    </row>
    <row r="16" spans="1:7" x14ac:dyDescent="0.2">
      <c r="A16" s="50" t="s">
        <v>108</v>
      </c>
      <c r="B16" s="51"/>
      <c r="C16" s="51"/>
      <c r="D16" s="51"/>
      <c r="E16" s="49"/>
      <c r="F16" s="51"/>
      <c r="G16" s="48" t="s">
        <v>30</v>
      </c>
    </row>
    <row r="17" spans="1:7" x14ac:dyDescent="0.2">
      <c r="A17" s="52" t="s">
        <v>109</v>
      </c>
      <c r="B17" s="53"/>
      <c r="C17" s="53"/>
      <c r="D17" s="53"/>
      <c r="E17" s="54"/>
      <c r="F17" s="53"/>
      <c r="G17" s="48" t="s">
        <v>30</v>
      </c>
    </row>
    <row r="18" spans="1:7" x14ac:dyDescent="0.2">
      <c r="A18" s="55" t="s">
        <v>110</v>
      </c>
      <c r="B18" s="56"/>
      <c r="C18" s="56"/>
      <c r="D18" s="56"/>
      <c r="E18" s="54"/>
      <c r="F18" s="56"/>
      <c r="G18" s="57" t="s">
        <v>30</v>
      </c>
    </row>
    <row r="19" spans="1:7" x14ac:dyDescent="0.2">
      <c r="A19" s="52" t="s">
        <v>14</v>
      </c>
      <c r="B19" s="53"/>
      <c r="C19" s="53"/>
      <c r="D19" s="53"/>
      <c r="E19" s="58"/>
      <c r="F19" s="53"/>
      <c r="G19" s="59" t="s">
        <v>30</v>
      </c>
    </row>
    <row r="20" spans="1:7" x14ac:dyDescent="0.2">
      <c r="A20" s="125" t="s">
        <v>90</v>
      </c>
      <c r="B20" s="53"/>
      <c r="C20" s="53"/>
      <c r="D20" s="53"/>
      <c r="E20" s="58"/>
      <c r="F20" s="53"/>
      <c r="G20" s="59" t="s">
        <v>30</v>
      </c>
    </row>
    <row r="21" spans="1:7" x14ac:dyDescent="0.2">
      <c r="A21" s="125" t="s">
        <v>89</v>
      </c>
      <c r="B21" s="53"/>
      <c r="C21" s="53"/>
      <c r="D21" s="53"/>
      <c r="E21" s="58"/>
      <c r="F21" s="53"/>
      <c r="G21" s="59"/>
    </row>
    <row r="22" spans="1:7" x14ac:dyDescent="0.2">
      <c r="A22" s="126" t="s">
        <v>91</v>
      </c>
      <c r="B22" s="51"/>
      <c r="C22" s="51"/>
      <c r="D22" s="51"/>
      <c r="E22" s="60"/>
      <c r="F22" s="51"/>
      <c r="G22" s="61" t="s">
        <v>30</v>
      </c>
    </row>
    <row r="23" spans="1:7" x14ac:dyDescent="0.2">
      <c r="A23" s="52" t="s">
        <v>111</v>
      </c>
      <c r="B23" s="53"/>
      <c r="C23" s="53"/>
      <c r="D23" s="53"/>
      <c r="E23" s="56"/>
      <c r="F23" s="53"/>
      <c r="G23" s="57"/>
    </row>
    <row r="24" spans="1:7" x14ac:dyDescent="0.2">
      <c r="A24" s="125" t="s">
        <v>92</v>
      </c>
      <c r="B24" s="53"/>
      <c r="C24" s="53"/>
      <c r="D24" s="53"/>
      <c r="E24" s="53"/>
      <c r="F24" s="53"/>
      <c r="G24" s="59" t="s">
        <v>30</v>
      </c>
    </row>
    <row r="25" spans="1:7" x14ac:dyDescent="0.2">
      <c r="A25" s="125" t="s">
        <v>93</v>
      </c>
      <c r="B25" s="53"/>
      <c r="C25" s="53"/>
      <c r="D25" s="53"/>
      <c r="E25" s="53"/>
      <c r="F25" s="53"/>
      <c r="G25" s="59" t="s">
        <v>30</v>
      </c>
    </row>
    <row r="26" spans="1:7" x14ac:dyDescent="0.2">
      <c r="A26" s="268" t="s">
        <v>57</v>
      </c>
      <c r="B26" s="269"/>
      <c r="C26" s="269"/>
      <c r="D26" s="269"/>
      <c r="E26" s="269"/>
      <c r="F26" s="269"/>
      <c r="G26" s="270"/>
    </row>
    <row r="27" spans="1:7" x14ac:dyDescent="0.2">
      <c r="A27" s="263"/>
      <c r="B27" s="262"/>
      <c r="C27" s="262"/>
      <c r="D27" s="262"/>
      <c r="E27" s="262"/>
      <c r="F27" s="262"/>
      <c r="G27" s="264"/>
    </row>
    <row r="28" spans="1:7" x14ac:dyDescent="0.2">
      <c r="A28" s="263"/>
      <c r="B28" s="262"/>
      <c r="C28" s="262"/>
      <c r="D28" s="262"/>
      <c r="E28" s="262"/>
      <c r="F28" s="262"/>
      <c r="G28" s="264"/>
    </row>
    <row r="29" spans="1:7" x14ac:dyDescent="0.2">
      <c r="A29" s="263"/>
      <c r="B29" s="262"/>
      <c r="C29" s="262"/>
      <c r="D29" s="262"/>
      <c r="E29" s="262"/>
      <c r="F29" s="262"/>
      <c r="G29" s="264"/>
    </row>
    <row r="30" spans="1:7" x14ac:dyDescent="0.2">
      <c r="A30" s="268" t="s">
        <v>58</v>
      </c>
      <c r="B30" s="269"/>
      <c r="C30" s="269"/>
      <c r="D30" s="269"/>
      <c r="E30" s="269"/>
      <c r="F30" s="269"/>
      <c r="G30" s="270"/>
    </row>
    <row r="31" spans="1:7" x14ac:dyDescent="0.2">
      <c r="A31" s="265"/>
      <c r="B31" s="266"/>
      <c r="C31" s="266"/>
      <c r="D31" s="266"/>
      <c r="E31" s="266"/>
      <c r="F31" s="266"/>
      <c r="G31" s="267"/>
    </row>
    <row r="32" spans="1:7" ht="14.25" customHeight="1" x14ac:dyDescent="0.2">
      <c r="A32" s="272" t="s">
        <v>59</v>
      </c>
      <c r="B32" s="273"/>
      <c r="C32" s="273"/>
      <c r="D32" s="273"/>
      <c r="E32" s="62"/>
      <c r="F32" s="62"/>
      <c r="G32" s="48" t="s">
        <v>30</v>
      </c>
    </row>
    <row r="33" spans="1:7" x14ac:dyDescent="0.2">
      <c r="A33" s="268" t="s">
        <v>60</v>
      </c>
      <c r="B33" s="269"/>
      <c r="C33" s="269"/>
      <c r="D33" s="269"/>
      <c r="E33" s="269"/>
      <c r="F33" s="269"/>
      <c r="G33" s="270"/>
    </row>
    <row r="34" spans="1:7" x14ac:dyDescent="0.2">
      <c r="A34" s="274" t="s">
        <v>61</v>
      </c>
      <c r="B34" s="271"/>
      <c r="C34" s="271"/>
      <c r="D34" s="271"/>
      <c r="E34" s="271"/>
      <c r="F34" s="271"/>
      <c r="G34" s="275"/>
    </row>
    <row r="35" spans="1:7" x14ac:dyDescent="0.2">
      <c r="A35" s="274" t="s">
        <v>67</v>
      </c>
      <c r="B35" s="271"/>
      <c r="C35" s="271"/>
      <c r="D35" s="271"/>
      <c r="E35" s="271"/>
      <c r="F35" s="271"/>
      <c r="G35" s="275"/>
    </row>
    <row r="36" spans="1:7" x14ac:dyDescent="0.2">
      <c r="A36" s="263"/>
      <c r="B36" s="262"/>
      <c r="C36" s="262"/>
      <c r="D36" s="262"/>
      <c r="E36" s="262"/>
      <c r="F36" s="262"/>
      <c r="G36" s="264"/>
    </row>
    <row r="37" spans="1:7" x14ac:dyDescent="0.2">
      <c r="A37" s="263"/>
      <c r="B37" s="262"/>
      <c r="C37" s="262"/>
      <c r="D37" s="262"/>
      <c r="E37" s="262"/>
      <c r="F37" s="262"/>
      <c r="G37" s="264"/>
    </row>
    <row r="38" spans="1:7" x14ac:dyDescent="0.2">
      <c r="A38" s="263"/>
      <c r="B38" s="262"/>
      <c r="C38" s="262"/>
      <c r="D38" s="262"/>
      <c r="E38" s="262"/>
      <c r="F38" s="262"/>
      <c r="G38" s="264"/>
    </row>
    <row r="39" spans="1:7" x14ac:dyDescent="0.2">
      <c r="A39" s="263"/>
      <c r="B39" s="262"/>
      <c r="C39" s="262"/>
      <c r="D39" s="262"/>
      <c r="E39" s="262"/>
      <c r="F39" s="262"/>
      <c r="G39" s="264"/>
    </row>
    <row r="40" spans="1:7" x14ac:dyDescent="0.2">
      <c r="A40" s="263"/>
      <c r="B40" s="262"/>
      <c r="C40" s="262"/>
      <c r="D40" s="262"/>
      <c r="E40" s="262"/>
      <c r="F40" s="262"/>
      <c r="G40" s="264"/>
    </row>
    <row r="41" spans="1:7" x14ac:dyDescent="0.2">
      <c r="A41" s="263"/>
      <c r="B41" s="262"/>
      <c r="C41" s="262"/>
      <c r="D41" s="262"/>
      <c r="E41" s="262"/>
      <c r="F41" s="262"/>
      <c r="G41" s="264"/>
    </row>
    <row r="42" spans="1:7" x14ac:dyDescent="0.2">
      <c r="A42" s="263"/>
      <c r="B42" s="262"/>
      <c r="C42" s="262"/>
      <c r="D42" s="262"/>
      <c r="E42" s="262"/>
      <c r="F42" s="262"/>
      <c r="G42" s="264"/>
    </row>
    <row r="43" spans="1:7" x14ac:dyDescent="0.2">
      <c r="A43" s="263"/>
      <c r="B43" s="262"/>
      <c r="C43" s="262"/>
      <c r="D43" s="262"/>
      <c r="E43" s="262"/>
      <c r="F43" s="262"/>
      <c r="G43" s="264"/>
    </row>
    <row r="44" spans="1:7" x14ac:dyDescent="0.2">
      <c r="A44" s="268" t="s">
        <v>118</v>
      </c>
      <c r="B44" s="269"/>
      <c r="C44" s="269"/>
      <c r="D44" s="269"/>
      <c r="E44" s="269"/>
      <c r="F44" s="269"/>
      <c r="G44" s="270"/>
    </row>
    <row r="45" spans="1:7" x14ac:dyDescent="0.2">
      <c r="A45" s="263"/>
      <c r="B45" s="262"/>
      <c r="C45" s="262"/>
      <c r="D45" s="262"/>
      <c r="E45" s="262"/>
      <c r="F45" s="262"/>
      <c r="G45" s="264"/>
    </row>
    <row r="46" spans="1:7" x14ac:dyDescent="0.2">
      <c r="A46" s="263"/>
      <c r="B46" s="262"/>
      <c r="C46" s="262"/>
      <c r="D46" s="262"/>
      <c r="E46" s="262"/>
      <c r="F46" s="262"/>
      <c r="G46" s="264"/>
    </row>
    <row r="47" spans="1:7" x14ac:dyDescent="0.2">
      <c r="A47" s="263"/>
      <c r="B47" s="262"/>
      <c r="C47" s="262"/>
      <c r="D47" s="262"/>
      <c r="E47" s="262"/>
      <c r="F47" s="262"/>
      <c r="G47" s="264"/>
    </row>
    <row r="48" spans="1:7" x14ac:dyDescent="0.2">
      <c r="A48" s="263"/>
      <c r="B48" s="262"/>
      <c r="C48" s="262"/>
      <c r="D48" s="262"/>
      <c r="E48" s="262"/>
      <c r="F48" s="262"/>
      <c r="G48" s="264"/>
    </row>
    <row r="49" spans="1:9" x14ac:dyDescent="0.2">
      <c r="A49" s="263"/>
      <c r="B49" s="262"/>
      <c r="C49" s="262"/>
      <c r="D49" s="262"/>
      <c r="E49" s="262"/>
      <c r="F49" s="262"/>
      <c r="G49" s="264"/>
    </row>
    <row r="50" spans="1:9" x14ac:dyDescent="0.2">
      <c r="A50" s="263"/>
      <c r="B50" s="262"/>
      <c r="C50" s="262"/>
      <c r="D50" s="262"/>
      <c r="E50" s="262"/>
      <c r="F50" s="262"/>
      <c r="G50" s="264"/>
    </row>
    <row r="51" spans="1:9" x14ac:dyDescent="0.2">
      <c r="A51" s="263"/>
      <c r="B51" s="262"/>
      <c r="C51" s="262"/>
      <c r="D51" s="262"/>
      <c r="E51" s="262"/>
      <c r="F51" s="262"/>
      <c r="G51" s="264"/>
    </row>
    <row r="52" spans="1:9" x14ac:dyDescent="0.2">
      <c r="A52" s="263"/>
      <c r="B52" s="262"/>
      <c r="C52" s="262"/>
      <c r="D52" s="262"/>
      <c r="E52" s="262"/>
      <c r="F52" s="262"/>
      <c r="G52" s="264"/>
    </row>
    <row r="53" spans="1:9" x14ac:dyDescent="0.2">
      <c r="A53" s="263"/>
      <c r="B53" s="262"/>
      <c r="C53" s="262"/>
      <c r="D53" s="262"/>
      <c r="E53" s="262"/>
      <c r="F53" s="262"/>
      <c r="G53" s="264"/>
    </row>
    <row r="54" spans="1:9" x14ac:dyDescent="0.2">
      <c r="A54" s="263"/>
      <c r="B54" s="262"/>
      <c r="C54" s="262"/>
      <c r="D54" s="262"/>
      <c r="E54" s="262"/>
      <c r="F54" s="262"/>
      <c r="G54" s="264"/>
    </row>
    <row r="55" spans="1:9" x14ac:dyDescent="0.2">
      <c r="A55" s="265"/>
      <c r="B55" s="266"/>
      <c r="C55" s="266"/>
      <c r="D55" s="266"/>
      <c r="E55" s="266"/>
      <c r="F55" s="266"/>
      <c r="G55" s="267"/>
    </row>
    <row r="56" spans="1:9" x14ac:dyDescent="0.2">
      <c r="A56" s="268" t="s">
        <v>94</v>
      </c>
      <c r="B56" s="269"/>
      <c r="C56" s="269"/>
      <c r="D56" s="269"/>
      <c r="E56" s="269"/>
      <c r="F56" s="269"/>
      <c r="G56" s="270"/>
    </row>
    <row r="57" spans="1:9" x14ac:dyDescent="0.2">
      <c r="A57" s="263"/>
      <c r="B57" s="262"/>
      <c r="C57" s="262"/>
      <c r="D57" s="262"/>
      <c r="E57" s="262"/>
      <c r="F57" s="262"/>
      <c r="G57" s="264"/>
    </row>
    <row r="58" spans="1:9" x14ac:dyDescent="0.2">
      <c r="A58" s="263"/>
      <c r="B58" s="262"/>
      <c r="C58" s="262"/>
      <c r="D58" s="262"/>
      <c r="E58" s="262"/>
      <c r="F58" s="262"/>
      <c r="G58" s="264"/>
    </row>
    <row r="59" spans="1:9" x14ac:dyDescent="0.2">
      <c r="A59" s="263"/>
      <c r="B59" s="262"/>
      <c r="C59" s="262"/>
      <c r="D59" s="262"/>
      <c r="E59" s="262"/>
      <c r="F59" s="262"/>
      <c r="G59" s="264"/>
    </row>
    <row r="60" spans="1:9" x14ac:dyDescent="0.2">
      <c r="A60" s="265"/>
      <c r="B60" s="266"/>
      <c r="C60" s="266"/>
      <c r="D60" s="266"/>
      <c r="E60" s="266"/>
      <c r="F60" s="266"/>
      <c r="G60" s="267"/>
    </row>
    <row r="61" spans="1:9" x14ac:dyDescent="0.2">
      <c r="A61" s="271" t="s">
        <v>62</v>
      </c>
      <c r="B61" s="271"/>
      <c r="C61" s="271"/>
      <c r="D61" s="271"/>
      <c r="E61" s="271"/>
      <c r="F61" s="271"/>
      <c r="G61" s="271"/>
      <c r="H61" s="33"/>
      <c r="I61" s="33"/>
    </row>
    <row r="62" spans="1:9" x14ac:dyDescent="0.2">
      <c r="A62" s="271" t="s">
        <v>63</v>
      </c>
      <c r="B62" s="271"/>
      <c r="C62" s="271"/>
      <c r="D62" s="271"/>
      <c r="E62" s="271"/>
      <c r="F62" s="271"/>
      <c r="G62" s="271"/>
      <c r="H62" s="33"/>
      <c r="I62" s="33"/>
    </row>
    <row r="63" spans="1:9" x14ac:dyDescent="0.2">
      <c r="A63" s="271" t="s">
        <v>87</v>
      </c>
      <c r="B63" s="271"/>
      <c r="C63" s="271"/>
      <c r="D63" s="271"/>
      <c r="E63" s="271"/>
      <c r="F63" s="271"/>
      <c r="G63" s="271"/>
      <c r="H63" s="33"/>
      <c r="I63" s="33"/>
    </row>
    <row r="64" spans="1:9" x14ac:dyDescent="0.2">
      <c r="A64" s="262"/>
      <c r="B64" s="262"/>
      <c r="C64" s="262"/>
      <c r="D64" s="262"/>
      <c r="E64" s="262"/>
      <c r="F64" s="262"/>
      <c r="G64" s="262"/>
      <c r="H64" s="33"/>
      <c r="I64" s="33"/>
    </row>
    <row r="65" spans="1:10" x14ac:dyDescent="0.2">
      <c r="A65" s="262"/>
      <c r="B65" s="262"/>
      <c r="C65" s="262"/>
      <c r="D65" s="262"/>
      <c r="E65" s="262"/>
      <c r="F65" s="262"/>
      <c r="G65" s="262"/>
      <c r="H65" s="33"/>
      <c r="I65" s="33"/>
    </row>
    <row r="66" spans="1:10" x14ac:dyDescent="0.2">
      <c r="A66" s="262" t="s">
        <v>28</v>
      </c>
      <c r="B66" s="262"/>
      <c r="C66" s="262"/>
      <c r="D66" s="262"/>
      <c r="E66" s="262"/>
      <c r="F66" s="262"/>
      <c r="G66" s="262"/>
      <c r="H66" s="33"/>
      <c r="I66" s="33"/>
    </row>
    <row r="67" spans="1:10" x14ac:dyDescent="0.2">
      <c r="A67" s="262"/>
      <c r="B67" s="262"/>
      <c r="C67" s="262"/>
      <c r="D67" s="262"/>
      <c r="E67" s="262"/>
      <c r="F67" s="262"/>
      <c r="G67" s="262"/>
      <c r="H67" s="33"/>
      <c r="I67" s="33"/>
    </row>
    <row r="68" spans="1:10" x14ac:dyDescent="0.2">
      <c r="A68" s="262" t="s">
        <v>29</v>
      </c>
      <c r="B68" s="262"/>
      <c r="C68" s="262"/>
      <c r="D68" s="262"/>
      <c r="E68" s="262"/>
      <c r="F68" s="262"/>
      <c r="G68" s="262"/>
      <c r="H68" s="33"/>
      <c r="I68" s="33"/>
    </row>
    <row r="69" spans="1:10" x14ac:dyDescent="0.2">
      <c r="A69" s="262"/>
      <c r="B69" s="262"/>
      <c r="C69" s="262"/>
      <c r="D69" s="262"/>
      <c r="E69" s="262"/>
      <c r="F69" s="262"/>
      <c r="G69" s="262"/>
      <c r="H69" s="33"/>
      <c r="I69" s="33"/>
      <c r="J69" s="33"/>
    </row>
    <row r="70" spans="1:10" x14ac:dyDescent="0.2">
      <c r="A70" s="262"/>
      <c r="B70" s="262"/>
      <c r="C70" s="262"/>
      <c r="D70" s="262"/>
      <c r="E70" s="262"/>
      <c r="F70" s="262"/>
      <c r="G70" s="262"/>
      <c r="H70" s="33"/>
      <c r="I70" s="33"/>
      <c r="J70" s="33"/>
    </row>
    <row r="71" spans="1:10" x14ac:dyDescent="0.2">
      <c r="A71" s="63"/>
      <c r="B71" s="63"/>
      <c r="C71" s="63"/>
      <c r="D71" s="63"/>
      <c r="E71" s="63"/>
      <c r="F71" s="63"/>
      <c r="G71" s="63"/>
      <c r="H71" s="33"/>
      <c r="I71" s="33"/>
      <c r="J71" s="33"/>
    </row>
    <row r="72" spans="1:10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</row>
    <row r="73" spans="1:10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</row>
    <row r="74" spans="1:10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</row>
    <row r="75" spans="1:10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</row>
    <row r="76" spans="1:10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</row>
    <row r="77" spans="1:10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</row>
    <row r="78" spans="1:10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</row>
    <row r="79" spans="1:10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</row>
    <row r="80" spans="1:10" x14ac:dyDescent="0.2">
      <c r="A80" s="33"/>
      <c r="B80" s="33"/>
      <c r="C80" s="33"/>
      <c r="D80" s="33"/>
      <c r="E80" s="33"/>
      <c r="F80" s="33"/>
      <c r="G80" s="33"/>
      <c r="H80" s="33"/>
      <c r="I80" s="33"/>
      <c r="J80" s="33"/>
    </row>
    <row r="81" spans="1:10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</row>
  </sheetData>
  <mergeCells count="56">
    <mergeCell ref="A4:G4"/>
    <mergeCell ref="A2:G2"/>
    <mergeCell ref="A3:G3"/>
    <mergeCell ref="A29:G29"/>
    <mergeCell ref="A5:G5"/>
    <mergeCell ref="A6:G6"/>
    <mergeCell ref="A7:G7"/>
    <mergeCell ref="A8:G8"/>
    <mergeCell ref="A9:G9"/>
    <mergeCell ref="A10:G10"/>
    <mergeCell ref="A11:G11"/>
    <mergeCell ref="A12:G12"/>
    <mergeCell ref="A26:G26"/>
    <mergeCell ref="A27:G27"/>
    <mergeCell ref="A28:G28"/>
    <mergeCell ref="A41:G41"/>
    <mergeCell ref="A30:G30"/>
    <mergeCell ref="A31:G31"/>
    <mergeCell ref="A32:D32"/>
    <mergeCell ref="A33:G33"/>
    <mergeCell ref="A34:G34"/>
    <mergeCell ref="A35:G35"/>
    <mergeCell ref="A36:G36"/>
    <mergeCell ref="A37:G37"/>
    <mergeCell ref="A38:G38"/>
    <mergeCell ref="A39:G39"/>
    <mergeCell ref="A40:G40"/>
    <mergeCell ref="A53:G53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65:G65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6:G66"/>
    <mergeCell ref="A67:G67"/>
    <mergeCell ref="A68:G68"/>
    <mergeCell ref="A69:G69"/>
    <mergeCell ref="A70:G70"/>
  </mergeCells>
  <pageMargins left="0.47244094488188981" right="0.15748031496062992" top="0.31496062992125984" bottom="0.27559055118110237" header="0.19685039370078741" footer="0.19685039370078741"/>
  <pageSetup paperSize="9" scale="80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4"/>
  <sheetViews>
    <sheetView workbookViewId="0">
      <selection activeCell="G10" sqref="G10"/>
    </sheetView>
  </sheetViews>
  <sheetFormatPr defaultRowHeight="12.75" x14ac:dyDescent="0.2"/>
  <cols>
    <col min="1" max="1" width="28" style="19" customWidth="1"/>
    <col min="2" max="2" width="13.28515625" style="19" customWidth="1"/>
    <col min="3" max="3" width="10" style="19" customWidth="1"/>
    <col min="4" max="4" width="9.7109375" style="19" customWidth="1"/>
    <col min="5" max="5" width="7" style="19" customWidth="1"/>
    <col min="6" max="6" width="20" style="19" customWidth="1"/>
    <col min="7" max="7" width="13.42578125" style="19" bestFit="1" customWidth="1"/>
    <col min="8" max="8" width="40.140625" style="19" customWidth="1"/>
    <col min="9" max="16384" width="9.140625" style="19"/>
  </cols>
  <sheetData>
    <row r="1" spans="1:8" ht="15" x14ac:dyDescent="0.25">
      <c r="A1" s="189" t="s">
        <v>33</v>
      </c>
      <c r="B1" s="64"/>
      <c r="C1" s="65"/>
      <c r="H1" s="39" t="s">
        <v>133</v>
      </c>
    </row>
    <row r="2" spans="1:8" x14ac:dyDescent="0.2">
      <c r="A2" s="66" t="s">
        <v>21</v>
      </c>
      <c r="B2" s="66"/>
      <c r="C2" s="66"/>
      <c r="D2" s="66"/>
      <c r="E2" s="66"/>
    </row>
    <row r="3" spans="1:8" x14ac:dyDescent="0.2">
      <c r="A3" s="66"/>
      <c r="B3" s="66"/>
      <c r="C3" s="66"/>
      <c r="D3" s="66"/>
      <c r="E3" s="66"/>
    </row>
    <row r="4" spans="1:8" x14ac:dyDescent="0.2">
      <c r="A4" s="66"/>
      <c r="B4" s="66"/>
      <c r="C4" s="66"/>
      <c r="D4" s="66"/>
      <c r="E4" s="66"/>
    </row>
    <row r="5" spans="1:8" x14ac:dyDescent="0.2">
      <c r="A5" s="40" t="s">
        <v>13</v>
      </c>
      <c r="B5" s="66"/>
      <c r="C5" s="66"/>
      <c r="D5" s="66"/>
      <c r="E5" s="66"/>
    </row>
    <row r="6" spans="1:8" x14ac:dyDescent="0.2">
      <c r="A6" s="40" t="s">
        <v>19</v>
      </c>
      <c r="B6" s="66"/>
      <c r="C6" s="66"/>
      <c r="D6" s="66"/>
      <c r="E6" s="66"/>
    </row>
    <row r="7" spans="1:8" x14ac:dyDescent="0.2">
      <c r="G7" s="127" t="s">
        <v>31</v>
      </c>
    </row>
    <row r="8" spans="1:8" ht="36.75" x14ac:dyDescent="0.2">
      <c r="A8" s="287" t="s">
        <v>22</v>
      </c>
      <c r="B8" s="287" t="s">
        <v>95</v>
      </c>
      <c r="C8" s="287" t="s">
        <v>15</v>
      </c>
      <c r="D8" s="287" t="s">
        <v>16</v>
      </c>
      <c r="E8" s="287" t="s">
        <v>17</v>
      </c>
      <c r="F8" s="67" t="s">
        <v>70</v>
      </c>
      <c r="G8" s="67" t="s">
        <v>112</v>
      </c>
      <c r="H8" s="287" t="s">
        <v>18</v>
      </c>
    </row>
    <row r="9" spans="1:8" ht="22.5" x14ac:dyDescent="0.2">
      <c r="A9" s="288"/>
      <c r="B9" s="288"/>
      <c r="C9" s="288"/>
      <c r="D9" s="288"/>
      <c r="E9" s="288"/>
      <c r="F9" s="68" t="s">
        <v>160</v>
      </c>
      <c r="G9" s="69" t="s">
        <v>161</v>
      </c>
      <c r="H9" s="288"/>
    </row>
    <row r="10" spans="1:8" x14ac:dyDescent="0.2">
      <c r="A10" s="70"/>
      <c r="B10" s="71"/>
      <c r="C10" s="70"/>
      <c r="D10" s="71"/>
      <c r="E10" s="70"/>
      <c r="F10" s="63"/>
      <c r="G10" s="53"/>
      <c r="H10" s="72"/>
    </row>
    <row r="11" spans="1:8" x14ac:dyDescent="0.2">
      <c r="A11" s="70"/>
      <c r="B11" s="71"/>
      <c r="C11" s="70"/>
      <c r="D11" s="71"/>
      <c r="E11" s="70"/>
      <c r="F11" s="63"/>
      <c r="G11" s="53"/>
      <c r="H11" s="72"/>
    </row>
    <row r="12" spans="1:8" x14ac:dyDescent="0.2">
      <c r="A12" s="70"/>
      <c r="B12" s="71"/>
      <c r="C12" s="70"/>
      <c r="D12" s="71"/>
      <c r="E12" s="70"/>
      <c r="F12" s="73"/>
      <c r="G12" s="53"/>
      <c r="H12" s="72"/>
    </row>
    <row r="13" spans="1:8" x14ac:dyDescent="0.2">
      <c r="A13" s="70"/>
      <c r="B13" s="71"/>
      <c r="C13" s="70"/>
      <c r="D13" s="71"/>
      <c r="E13" s="70"/>
      <c r="F13" s="63"/>
      <c r="G13" s="53"/>
      <c r="H13" s="72"/>
    </row>
    <row r="14" spans="1:8" x14ac:dyDescent="0.2">
      <c r="A14" s="70"/>
      <c r="B14" s="71"/>
      <c r="C14" s="70"/>
      <c r="D14" s="71"/>
      <c r="E14" s="70"/>
      <c r="F14" s="63"/>
      <c r="G14" s="53"/>
      <c r="H14" s="72"/>
    </row>
    <row r="15" spans="1:8" x14ac:dyDescent="0.2">
      <c r="A15" s="70"/>
      <c r="B15" s="71"/>
      <c r="C15" s="70"/>
      <c r="D15" s="71"/>
      <c r="E15" s="70"/>
      <c r="F15" s="63"/>
      <c r="G15" s="53"/>
      <c r="H15" s="72"/>
    </row>
    <row r="16" spans="1:8" x14ac:dyDescent="0.2">
      <c r="A16" s="70"/>
      <c r="B16" s="71"/>
      <c r="C16" s="70"/>
      <c r="D16" s="71"/>
      <c r="E16" s="70"/>
      <c r="F16" s="63"/>
      <c r="G16" s="53"/>
      <c r="H16" s="72"/>
    </row>
    <row r="17" spans="1:8" x14ac:dyDescent="0.2">
      <c r="A17" s="70"/>
      <c r="B17" s="71"/>
      <c r="C17" s="70"/>
      <c r="D17" s="71"/>
      <c r="E17" s="70"/>
      <c r="F17" s="63"/>
      <c r="G17" s="53"/>
      <c r="H17" s="72"/>
    </row>
    <row r="18" spans="1:8" x14ac:dyDescent="0.2">
      <c r="A18" s="70"/>
      <c r="B18" s="71"/>
      <c r="C18" s="70"/>
      <c r="D18" s="71"/>
      <c r="E18" s="70"/>
      <c r="F18" s="63"/>
      <c r="G18" s="53"/>
      <c r="H18" s="72"/>
    </row>
    <row r="19" spans="1:8" x14ac:dyDescent="0.2">
      <c r="A19" s="70"/>
      <c r="B19" s="71"/>
      <c r="C19" s="70"/>
      <c r="D19" s="71"/>
      <c r="E19" s="70"/>
      <c r="F19" s="63"/>
      <c r="G19" s="53"/>
      <c r="H19" s="72"/>
    </row>
    <row r="20" spans="1:8" x14ac:dyDescent="0.2">
      <c r="A20" s="70"/>
      <c r="B20" s="71"/>
      <c r="C20" s="70"/>
      <c r="D20" s="71"/>
      <c r="E20" s="70"/>
      <c r="F20" s="63"/>
      <c r="G20" s="53"/>
      <c r="H20" s="72"/>
    </row>
    <row r="21" spans="1:8" x14ac:dyDescent="0.2">
      <c r="A21" s="70"/>
      <c r="B21" s="71"/>
      <c r="C21" s="70"/>
      <c r="D21" s="71"/>
      <c r="E21" s="70"/>
      <c r="F21" s="63"/>
      <c r="G21" s="53"/>
      <c r="H21" s="72"/>
    </row>
    <row r="22" spans="1:8" x14ac:dyDescent="0.2">
      <c r="A22" s="70"/>
      <c r="B22" s="71"/>
      <c r="C22" s="70"/>
      <c r="D22" s="71"/>
      <c r="E22" s="70"/>
      <c r="F22" s="63"/>
      <c r="G22" s="53"/>
      <c r="H22" s="72"/>
    </row>
    <row r="23" spans="1:8" x14ac:dyDescent="0.2">
      <c r="A23" s="70"/>
      <c r="B23" s="71"/>
      <c r="C23" s="70"/>
      <c r="D23" s="71"/>
      <c r="E23" s="70"/>
      <c r="F23" s="63"/>
      <c r="G23" s="53"/>
      <c r="H23" s="72"/>
    </row>
    <row r="24" spans="1:8" x14ac:dyDescent="0.2">
      <c r="A24" s="70"/>
      <c r="B24" s="71"/>
      <c r="C24" s="70"/>
      <c r="D24" s="71"/>
      <c r="E24" s="70"/>
      <c r="F24" s="63"/>
      <c r="G24" s="53"/>
      <c r="H24" s="72"/>
    </row>
    <row r="25" spans="1:8" x14ac:dyDescent="0.2">
      <c r="A25" s="70"/>
      <c r="B25" s="71"/>
      <c r="C25" s="70"/>
      <c r="D25" s="71"/>
      <c r="E25" s="70"/>
      <c r="F25" s="63"/>
      <c r="G25" s="53"/>
      <c r="H25" s="72"/>
    </row>
    <row r="26" spans="1:8" x14ac:dyDescent="0.2">
      <c r="A26" s="70"/>
      <c r="B26" s="71"/>
      <c r="C26" s="70"/>
      <c r="D26" s="71"/>
      <c r="E26" s="70"/>
      <c r="F26" s="63"/>
      <c r="G26" s="53"/>
      <c r="H26" s="72"/>
    </row>
    <row r="27" spans="1:8" x14ac:dyDescent="0.2">
      <c r="A27" s="70"/>
      <c r="B27" s="71"/>
      <c r="C27" s="70"/>
      <c r="D27" s="71"/>
      <c r="E27" s="70"/>
      <c r="F27" s="63"/>
      <c r="G27" s="53"/>
      <c r="H27" s="72"/>
    </row>
    <row r="28" spans="1:8" x14ac:dyDescent="0.2">
      <c r="A28" s="74"/>
      <c r="B28" s="75"/>
      <c r="C28" s="74"/>
      <c r="D28" s="75"/>
      <c r="E28" s="74"/>
      <c r="F28" s="76"/>
      <c r="G28" s="51"/>
      <c r="H28" s="77"/>
    </row>
    <row r="29" spans="1:8" x14ac:dyDescent="0.2">
      <c r="A29" s="66" t="s">
        <v>25</v>
      </c>
    </row>
    <row r="32" spans="1:8" x14ac:dyDescent="0.2">
      <c r="A32" s="19" t="s">
        <v>28</v>
      </c>
    </row>
    <row r="34" spans="1:1" x14ac:dyDescent="0.2">
      <c r="A34" s="36" t="s">
        <v>27</v>
      </c>
    </row>
  </sheetData>
  <mergeCells count="6">
    <mergeCell ref="H8:H9"/>
    <mergeCell ref="A8:A9"/>
    <mergeCell ref="B8:B9"/>
    <mergeCell ref="C8:C9"/>
    <mergeCell ref="D8:D9"/>
    <mergeCell ref="E8:E9"/>
  </mergeCells>
  <pageMargins left="0.55000000000000004" right="0.21" top="0.33" bottom="0.28000000000000003" header="0.21" footer="0.18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34"/>
  <sheetViews>
    <sheetView zoomScaleNormal="100" workbookViewId="0"/>
  </sheetViews>
  <sheetFormatPr defaultRowHeight="12.75" x14ac:dyDescent="0.2"/>
  <cols>
    <col min="1" max="1" width="3.28515625" style="19" customWidth="1"/>
    <col min="2" max="2" width="13.28515625" style="19" customWidth="1"/>
    <col min="3" max="3" width="12.7109375" style="19" customWidth="1"/>
    <col min="4" max="4" width="7.140625" style="19" customWidth="1"/>
    <col min="5" max="5" width="5.7109375" style="19" customWidth="1"/>
    <col min="6" max="6" width="12" style="65" customWidth="1"/>
    <col min="7" max="7" width="9.85546875" style="65" customWidth="1"/>
    <col min="8" max="8" width="9.7109375" style="19" customWidth="1"/>
    <col min="9" max="9" width="15.85546875" style="19" customWidth="1"/>
    <col min="10" max="10" width="7.85546875" style="19" customWidth="1"/>
    <col min="11" max="12" width="6.7109375" style="19" customWidth="1"/>
    <col min="13" max="13" width="7" style="19" customWidth="1"/>
    <col min="14" max="14" width="6.42578125" style="19" customWidth="1"/>
    <col min="15" max="16" width="6.28515625" style="19" customWidth="1"/>
    <col min="17" max="17" width="9.5703125" style="19" customWidth="1"/>
    <col min="18" max="18" width="15.7109375" style="19" customWidth="1"/>
    <col min="19" max="16384" width="9.140625" style="19"/>
  </cols>
  <sheetData>
    <row r="1" spans="1:21" s="23" customFormat="1" ht="15" x14ac:dyDescent="0.25">
      <c r="A1" s="187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P1" s="25"/>
      <c r="Q1" s="25"/>
      <c r="R1" s="24" t="s">
        <v>134</v>
      </c>
    </row>
    <row r="2" spans="1:21" ht="12.75" customHeight="1" x14ac:dyDescent="0.2">
      <c r="A2" s="23"/>
      <c r="B2" s="23"/>
      <c r="C2" s="23"/>
      <c r="D2" s="23"/>
      <c r="E2" s="23"/>
      <c r="F2" s="78"/>
      <c r="G2" s="78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21" ht="15.75" x14ac:dyDescent="0.25">
      <c r="A3" s="79" t="s">
        <v>1</v>
      </c>
      <c r="B3" s="79"/>
      <c r="C3" s="79"/>
      <c r="D3" s="23"/>
      <c r="E3" s="23"/>
      <c r="F3" s="78"/>
      <c r="G3" s="78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21" ht="14.25" customHeight="1" x14ac:dyDescent="0.2">
      <c r="A4" s="80" t="s">
        <v>96</v>
      </c>
      <c r="B4" s="80"/>
      <c r="C4" s="80"/>
      <c r="D4" s="23"/>
      <c r="E4" s="23"/>
      <c r="F4" s="78"/>
      <c r="G4" s="78"/>
      <c r="H4" s="23"/>
      <c r="I4" s="23"/>
      <c r="J4" s="23"/>
      <c r="K4" s="23"/>
      <c r="L4" s="23"/>
      <c r="M4" s="23"/>
      <c r="N4" s="289" t="s">
        <v>31</v>
      </c>
      <c r="O4" s="289"/>
      <c r="P4" s="289"/>
      <c r="Q4" s="289"/>
      <c r="R4" s="289"/>
    </row>
    <row r="5" spans="1:21" ht="7.5" customHeight="1" thickBot="1" x14ac:dyDescent="0.25">
      <c r="A5" s="35"/>
      <c r="B5" s="35"/>
      <c r="C5" s="35"/>
      <c r="D5" s="35"/>
      <c r="E5" s="35"/>
      <c r="F5" s="81"/>
      <c r="G5" s="78"/>
      <c r="H5" s="35"/>
      <c r="I5" s="35"/>
      <c r="J5" s="35"/>
      <c r="K5" s="35"/>
      <c r="L5" s="35"/>
      <c r="M5" s="35"/>
      <c r="N5" s="35"/>
      <c r="O5" s="82"/>
      <c r="P5" s="83"/>
      <c r="Q5" s="83"/>
      <c r="R5" s="83"/>
    </row>
    <row r="6" spans="1:21" s="89" customFormat="1" ht="33" customHeight="1" x14ac:dyDescent="0.2">
      <c r="A6" s="84" t="s">
        <v>2</v>
      </c>
      <c r="B6" s="85" t="s">
        <v>3</v>
      </c>
      <c r="C6" s="85" t="s">
        <v>4</v>
      </c>
      <c r="D6" s="85" t="s">
        <v>5</v>
      </c>
      <c r="E6" s="85" t="s">
        <v>6</v>
      </c>
      <c r="F6" s="85" t="s">
        <v>8</v>
      </c>
      <c r="G6" s="86" t="s">
        <v>34</v>
      </c>
      <c r="H6" s="85" t="s">
        <v>7</v>
      </c>
      <c r="I6" s="290" t="s">
        <v>98</v>
      </c>
      <c r="J6" s="291"/>
      <c r="K6" s="292" t="s">
        <v>101</v>
      </c>
      <c r="L6" s="290"/>
      <c r="M6" s="290"/>
      <c r="N6" s="290"/>
      <c r="O6" s="290"/>
      <c r="P6" s="290"/>
      <c r="Q6" s="87"/>
      <c r="R6" s="88" t="s">
        <v>120</v>
      </c>
    </row>
    <row r="7" spans="1:21" s="89" customFormat="1" ht="48.75" thickBot="1" x14ac:dyDescent="0.25">
      <c r="A7" s="90"/>
      <c r="B7" s="91"/>
      <c r="C7" s="91"/>
      <c r="D7" s="128" t="s">
        <v>97</v>
      </c>
      <c r="E7" s="128" t="s">
        <v>97</v>
      </c>
      <c r="F7" s="92"/>
      <c r="G7" s="93" t="s">
        <v>35</v>
      </c>
      <c r="H7" s="94"/>
      <c r="I7" s="95" t="s">
        <v>23</v>
      </c>
      <c r="J7" s="96" t="s">
        <v>102</v>
      </c>
      <c r="K7" s="97" t="s">
        <v>113</v>
      </c>
      <c r="L7" s="97" t="s">
        <v>114</v>
      </c>
      <c r="M7" s="97" t="s">
        <v>115</v>
      </c>
      <c r="N7" s="98">
        <v>2017</v>
      </c>
      <c r="O7" s="98">
        <v>2018</v>
      </c>
      <c r="P7" s="99">
        <v>2019</v>
      </c>
      <c r="Q7" s="100" t="s">
        <v>116</v>
      </c>
      <c r="R7" s="101"/>
    </row>
    <row r="8" spans="1:21" ht="12.75" customHeight="1" x14ac:dyDescent="0.2">
      <c r="A8" s="102">
        <v>1</v>
      </c>
      <c r="B8" s="103">
        <v>2</v>
      </c>
      <c r="C8" s="103">
        <v>3</v>
      </c>
      <c r="D8" s="103">
        <v>4</v>
      </c>
      <c r="E8" s="103">
        <v>5</v>
      </c>
      <c r="F8" s="103">
        <v>6</v>
      </c>
      <c r="G8" s="103">
        <v>7</v>
      </c>
      <c r="H8" s="104">
        <v>8</v>
      </c>
      <c r="I8" s="103">
        <v>9</v>
      </c>
      <c r="J8" s="104">
        <v>10</v>
      </c>
      <c r="K8" s="104">
        <v>11</v>
      </c>
      <c r="L8" s="104">
        <v>12</v>
      </c>
      <c r="M8" s="103">
        <v>13</v>
      </c>
      <c r="N8" s="103">
        <v>14</v>
      </c>
      <c r="O8" s="104">
        <v>15</v>
      </c>
      <c r="P8" s="103">
        <v>16</v>
      </c>
      <c r="Q8" s="105">
        <v>17</v>
      </c>
      <c r="R8" s="106">
        <v>18</v>
      </c>
      <c r="S8" s="23"/>
      <c r="T8" s="23"/>
      <c r="U8" s="23"/>
    </row>
    <row r="9" spans="1:21" ht="12.75" customHeight="1" x14ac:dyDescent="0.2">
      <c r="A9" s="293" t="s">
        <v>65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5"/>
      <c r="S9" s="23"/>
      <c r="T9" s="23"/>
      <c r="U9" s="23"/>
    </row>
    <row r="10" spans="1:21" x14ac:dyDescent="0.2">
      <c r="A10" s="296" t="s">
        <v>11</v>
      </c>
      <c r="B10" s="302"/>
      <c r="C10" s="302"/>
      <c r="D10" s="299"/>
      <c r="E10" s="299"/>
      <c r="F10" s="299"/>
      <c r="G10" s="299"/>
      <c r="H10" s="302"/>
      <c r="I10" s="107" t="s">
        <v>99</v>
      </c>
      <c r="J10" s="107"/>
      <c r="K10" s="108"/>
      <c r="L10" s="108"/>
      <c r="M10" s="109"/>
      <c r="N10" s="109"/>
      <c r="O10" s="109"/>
      <c r="P10" s="109"/>
      <c r="Q10" s="110"/>
      <c r="R10" s="111"/>
      <c r="S10" s="23"/>
      <c r="T10" s="23"/>
      <c r="U10" s="23"/>
    </row>
    <row r="11" spans="1:21" ht="34.5" customHeight="1" x14ac:dyDescent="0.2">
      <c r="A11" s="297"/>
      <c r="B11" s="303"/>
      <c r="C11" s="303"/>
      <c r="D11" s="300"/>
      <c r="E11" s="300"/>
      <c r="F11" s="300"/>
      <c r="G11" s="300"/>
      <c r="H11" s="303"/>
      <c r="I11" s="107" t="s">
        <v>45</v>
      </c>
      <c r="J11" s="107"/>
      <c r="K11" s="108"/>
      <c r="L11" s="108"/>
      <c r="M11" s="109"/>
      <c r="N11" s="109"/>
      <c r="O11" s="109"/>
      <c r="P11" s="109"/>
      <c r="Q11" s="110"/>
      <c r="R11" s="111"/>
      <c r="S11" s="23"/>
      <c r="T11" s="23"/>
      <c r="U11" s="23"/>
    </row>
    <row r="12" spans="1:21" ht="47.25" customHeight="1" x14ac:dyDescent="0.2">
      <c r="A12" s="297"/>
      <c r="B12" s="303"/>
      <c r="C12" s="303"/>
      <c r="D12" s="300"/>
      <c r="E12" s="300"/>
      <c r="F12" s="300"/>
      <c r="G12" s="300"/>
      <c r="H12" s="303"/>
      <c r="I12" s="107" t="s">
        <v>46</v>
      </c>
      <c r="J12" s="107"/>
      <c r="K12" s="108"/>
      <c r="L12" s="108"/>
      <c r="M12" s="109"/>
      <c r="N12" s="109"/>
      <c r="O12" s="109"/>
      <c r="P12" s="109"/>
      <c r="Q12" s="110"/>
      <c r="R12" s="111"/>
      <c r="S12" s="23"/>
      <c r="T12" s="23"/>
      <c r="U12" s="23"/>
    </row>
    <row r="13" spans="1:21" ht="25.5" x14ac:dyDescent="0.2">
      <c r="A13" s="297"/>
      <c r="B13" s="303"/>
      <c r="C13" s="303"/>
      <c r="D13" s="300"/>
      <c r="E13" s="300"/>
      <c r="F13" s="300"/>
      <c r="G13" s="300"/>
      <c r="H13" s="303"/>
      <c r="I13" s="107" t="s">
        <v>100</v>
      </c>
      <c r="J13" s="107"/>
      <c r="K13" s="108"/>
      <c r="L13" s="108"/>
      <c r="M13" s="109"/>
      <c r="N13" s="109"/>
      <c r="O13" s="109"/>
      <c r="P13" s="109"/>
      <c r="Q13" s="110"/>
      <c r="R13" s="111"/>
      <c r="S13" s="23"/>
      <c r="T13" s="23"/>
      <c r="U13" s="23"/>
    </row>
    <row r="14" spans="1:21" ht="12.75" customHeight="1" x14ac:dyDescent="0.2">
      <c r="A14" s="298"/>
      <c r="B14" s="304"/>
      <c r="C14" s="304"/>
      <c r="D14" s="301"/>
      <c r="E14" s="301"/>
      <c r="F14" s="301"/>
      <c r="G14" s="301"/>
      <c r="H14" s="304"/>
      <c r="I14" s="107" t="s">
        <v>44</v>
      </c>
      <c r="J14" s="107"/>
      <c r="K14" s="108"/>
      <c r="L14" s="108"/>
      <c r="M14" s="109"/>
      <c r="N14" s="109"/>
      <c r="O14" s="109"/>
      <c r="P14" s="109"/>
      <c r="Q14" s="110"/>
      <c r="R14" s="111"/>
      <c r="S14" s="23"/>
      <c r="T14" s="23"/>
      <c r="U14" s="23"/>
    </row>
    <row r="15" spans="1:21" ht="12.75" customHeight="1" x14ac:dyDescent="0.2">
      <c r="A15" s="293" t="s">
        <v>66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5"/>
      <c r="S15" s="23"/>
      <c r="T15" s="23"/>
      <c r="U15" s="23"/>
    </row>
    <row r="16" spans="1:21" x14ac:dyDescent="0.2">
      <c r="A16" s="296" t="s">
        <v>0</v>
      </c>
      <c r="B16" s="302"/>
      <c r="C16" s="302"/>
      <c r="D16" s="299"/>
      <c r="E16" s="299"/>
      <c r="F16" s="299"/>
      <c r="G16" s="299"/>
      <c r="H16" s="302"/>
      <c r="I16" s="107" t="s">
        <v>99</v>
      </c>
      <c r="J16" s="107"/>
      <c r="K16" s="108"/>
      <c r="L16" s="108"/>
      <c r="M16" s="109"/>
      <c r="N16" s="109"/>
      <c r="O16" s="109"/>
      <c r="P16" s="109"/>
      <c r="Q16" s="110"/>
      <c r="R16" s="111"/>
      <c r="S16" s="23"/>
      <c r="T16" s="23"/>
      <c r="U16" s="23"/>
    </row>
    <row r="17" spans="1:21" ht="34.5" customHeight="1" x14ac:dyDescent="0.2">
      <c r="A17" s="297"/>
      <c r="B17" s="303"/>
      <c r="C17" s="303"/>
      <c r="D17" s="300"/>
      <c r="E17" s="300"/>
      <c r="F17" s="300"/>
      <c r="G17" s="300"/>
      <c r="H17" s="303"/>
      <c r="I17" s="107" t="s">
        <v>45</v>
      </c>
      <c r="J17" s="107"/>
      <c r="K17" s="108"/>
      <c r="L17" s="108"/>
      <c r="M17" s="109"/>
      <c r="N17" s="109"/>
      <c r="O17" s="109"/>
      <c r="P17" s="109"/>
      <c r="Q17" s="110"/>
      <c r="R17" s="111"/>
      <c r="S17" s="23"/>
      <c r="T17" s="23"/>
      <c r="U17" s="23"/>
    </row>
    <row r="18" spans="1:21" ht="47.25" customHeight="1" x14ac:dyDescent="0.2">
      <c r="A18" s="297"/>
      <c r="B18" s="303"/>
      <c r="C18" s="303"/>
      <c r="D18" s="300"/>
      <c r="E18" s="300"/>
      <c r="F18" s="300"/>
      <c r="G18" s="300"/>
      <c r="H18" s="303"/>
      <c r="I18" s="107" t="s">
        <v>46</v>
      </c>
      <c r="J18" s="107"/>
      <c r="K18" s="108"/>
      <c r="L18" s="108"/>
      <c r="M18" s="109"/>
      <c r="N18" s="109"/>
      <c r="O18" s="109"/>
      <c r="P18" s="109"/>
      <c r="Q18" s="110"/>
      <c r="R18" s="111"/>
      <c r="S18" s="23"/>
      <c r="T18" s="23"/>
      <c r="U18" s="23"/>
    </row>
    <row r="19" spans="1:21" ht="25.5" x14ac:dyDescent="0.2">
      <c r="A19" s="297"/>
      <c r="B19" s="303"/>
      <c r="C19" s="303"/>
      <c r="D19" s="300"/>
      <c r="E19" s="300"/>
      <c r="F19" s="300"/>
      <c r="G19" s="300"/>
      <c r="H19" s="303"/>
      <c r="I19" s="107" t="s">
        <v>100</v>
      </c>
      <c r="J19" s="107"/>
      <c r="K19" s="108"/>
      <c r="L19" s="108"/>
      <c r="M19" s="109"/>
      <c r="N19" s="109"/>
      <c r="O19" s="109"/>
      <c r="P19" s="109"/>
      <c r="Q19" s="110"/>
      <c r="R19" s="111"/>
      <c r="S19" s="23"/>
      <c r="T19" s="23"/>
      <c r="U19" s="23"/>
    </row>
    <row r="20" spans="1:21" ht="12.75" customHeight="1" thickBot="1" x14ac:dyDescent="0.25">
      <c r="A20" s="306"/>
      <c r="B20" s="305"/>
      <c r="C20" s="305"/>
      <c r="D20" s="307"/>
      <c r="E20" s="307"/>
      <c r="F20" s="307"/>
      <c r="G20" s="307"/>
      <c r="H20" s="305"/>
      <c r="I20" s="112" t="s">
        <v>44</v>
      </c>
      <c r="J20" s="112"/>
      <c r="K20" s="113"/>
      <c r="L20" s="113"/>
      <c r="M20" s="114"/>
      <c r="N20" s="114"/>
      <c r="O20" s="114"/>
      <c r="P20" s="114"/>
      <c r="Q20" s="115"/>
      <c r="R20" s="116"/>
      <c r="S20" s="23"/>
      <c r="T20" s="23"/>
      <c r="U20" s="23"/>
    </row>
    <row r="21" spans="1:21" x14ac:dyDescent="0.2">
      <c r="A21" s="35"/>
      <c r="B21" s="35"/>
      <c r="C21" s="35"/>
      <c r="D21" s="35"/>
      <c r="E21" s="35"/>
      <c r="F21" s="81"/>
      <c r="G21" s="81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23"/>
      <c r="T21" s="23"/>
      <c r="U21" s="23"/>
    </row>
    <row r="22" spans="1:21" x14ac:dyDescent="0.2">
      <c r="A22" s="78" t="s">
        <v>10</v>
      </c>
      <c r="B22" s="78"/>
      <c r="C22" s="78"/>
      <c r="D22" s="23"/>
      <c r="E22" s="23"/>
      <c r="F22" s="78"/>
      <c r="G22" s="78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">
      <c r="A23" s="78"/>
      <c r="B23" s="78"/>
      <c r="C23" s="78"/>
      <c r="D23" s="23"/>
      <c r="E23" s="23"/>
      <c r="F23" s="78"/>
      <c r="G23" s="78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">
      <c r="A24" s="36" t="s">
        <v>27</v>
      </c>
      <c r="B24" s="78"/>
      <c r="C24" s="78"/>
      <c r="D24" s="23"/>
      <c r="E24" s="23"/>
      <c r="F24" s="78"/>
      <c r="G24" s="78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21" x14ac:dyDescent="0.2">
      <c r="A25" s="36"/>
      <c r="B25" s="117"/>
      <c r="C25" s="23"/>
      <c r="D25" s="23"/>
      <c r="E25" s="23"/>
      <c r="F25" s="78"/>
      <c r="G25" s="78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21" x14ac:dyDescent="0.2">
      <c r="A26" s="23"/>
      <c r="B26" s="117"/>
      <c r="C26" s="23"/>
      <c r="D26" s="23"/>
      <c r="E26" s="23"/>
      <c r="F26" s="78"/>
      <c r="G26" s="78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21" x14ac:dyDescent="0.2">
      <c r="A27" s="23"/>
      <c r="B27" s="117"/>
      <c r="C27" s="23"/>
      <c r="D27" s="23"/>
      <c r="E27" s="23"/>
      <c r="F27" s="78"/>
      <c r="G27" s="78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21" x14ac:dyDescent="0.2">
      <c r="A28" s="23"/>
      <c r="B28" s="117"/>
      <c r="C28" s="23"/>
      <c r="D28" s="23"/>
      <c r="E28" s="23"/>
      <c r="F28" s="78"/>
      <c r="G28" s="78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21" x14ac:dyDescent="0.2">
      <c r="A29" s="23"/>
      <c r="B29" s="117"/>
      <c r="C29" s="23"/>
      <c r="D29" s="23"/>
      <c r="E29" s="23"/>
      <c r="F29" s="78"/>
      <c r="G29" s="78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21" x14ac:dyDescent="0.2">
      <c r="A30" s="23"/>
      <c r="B30" s="117"/>
      <c r="C30" s="23"/>
      <c r="D30" s="23"/>
      <c r="E30" s="23"/>
      <c r="F30" s="78"/>
      <c r="G30" s="78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21" x14ac:dyDescent="0.2">
      <c r="A31" s="23"/>
      <c r="B31" s="117"/>
      <c r="C31" s="23"/>
      <c r="D31" s="23"/>
      <c r="E31" s="23"/>
      <c r="F31" s="78"/>
      <c r="G31" s="78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21" x14ac:dyDescent="0.2">
      <c r="A32" s="23"/>
      <c r="B32" s="117"/>
      <c r="C32" s="23"/>
      <c r="D32" s="23"/>
      <c r="E32" s="23"/>
      <c r="F32" s="78"/>
      <c r="G32" s="78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x14ac:dyDescent="0.2">
      <c r="A33" s="23"/>
      <c r="B33" s="117"/>
      <c r="C33" s="23"/>
      <c r="D33" s="23"/>
      <c r="E33" s="23"/>
      <c r="F33" s="78"/>
      <c r="G33" s="78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x14ac:dyDescent="0.2">
      <c r="A34" s="23"/>
      <c r="B34" s="117"/>
      <c r="C34" s="23"/>
      <c r="D34" s="23"/>
      <c r="E34" s="23"/>
      <c r="F34" s="78"/>
      <c r="G34" s="78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</sheetData>
  <mergeCells count="21">
    <mergeCell ref="C16:C20"/>
    <mergeCell ref="E10:E14"/>
    <mergeCell ref="C10:C14"/>
    <mergeCell ref="B10:B14"/>
    <mergeCell ref="A16:A20"/>
    <mergeCell ref="A15:R15"/>
    <mergeCell ref="D16:D20"/>
    <mergeCell ref="B16:B20"/>
    <mergeCell ref="F16:F20"/>
    <mergeCell ref="E16:E20"/>
    <mergeCell ref="H16:H20"/>
    <mergeCell ref="G16:G20"/>
    <mergeCell ref="N4:R4"/>
    <mergeCell ref="I6:J6"/>
    <mergeCell ref="K6:P6"/>
    <mergeCell ref="A9:R9"/>
    <mergeCell ref="A10:A14"/>
    <mergeCell ref="D10:D14"/>
    <mergeCell ref="F10:F14"/>
    <mergeCell ref="G10:G14"/>
    <mergeCell ref="H10:H14"/>
  </mergeCells>
  <pageMargins left="0.15748031496062992" right="0.15748031496062992" top="0.78740157480314965" bottom="0.78740157480314965" header="0" footer="0"/>
  <pageSetup paperSize="9" scale="90" orientation="landscape" r:id="rId1"/>
  <headerFooter alignWithMargins="0"/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Koondvorm(1)</vt:lpstr>
      <vt:lpstr>LK tulud (2)</vt:lpstr>
      <vt:lpstr>Omatulud (3)</vt:lpstr>
      <vt:lpstr>Toetused (4)</vt:lpstr>
      <vt:lpstr>Kulud (5)</vt:lpstr>
      <vt:lpstr>Inv koond(6a)</vt:lpstr>
      <vt:lpstr>Inv infokaart(6b)</vt:lpstr>
      <vt:lpstr>Inv infokaardi lisa(6c)</vt:lpstr>
      <vt:lpstr>välisprojektid (7)</vt:lpstr>
      <vt:lpstr>'Inv koond(6a)'!Print_Titles</vt:lpstr>
    </vt:vector>
  </TitlesOfParts>
  <Company>Tallinna Linnavalitsus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Maarja Valler</cp:lastModifiedBy>
  <cp:lastPrinted>2016-06-08T11:46:13Z</cp:lastPrinted>
  <dcterms:created xsi:type="dcterms:W3CDTF">2005-06-14T09:13:24Z</dcterms:created>
  <dcterms:modified xsi:type="dcterms:W3CDTF">2016-06-16T11:03:08Z</dcterms:modified>
</cp:coreProperties>
</file>