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45" windowWidth="10080" windowHeight="8895" firstSheet="1" activeTab="1"/>
  </bookViews>
  <sheets>
    <sheet name="Sheet2" sheetId="15" state="hidden" r:id="rId1"/>
    <sheet name="2 Omatulud" sheetId="24" r:id="rId2"/>
    <sheet name="2.1 üüritulu" sheetId="21" r:id="rId3"/>
    <sheet name="7 Lisanduvad kulud" sheetId="22" r:id="rId4"/>
    <sheet name="8 Vähenevad kulud" sheetId="23" r:id="rId5"/>
    <sheet name="9 Investeeringud koond" sheetId="27" r:id="rId6"/>
    <sheet name="9.1 invest.infokaart" sheetId="26" r:id="rId7"/>
  </sheets>
  <definedNames>
    <definedName name="_xlnm._FilterDatabase" localSheetId="1" hidden="1">'2 Omatulud'!#REF!</definedName>
    <definedName name="_xlnm.Print_Titles" localSheetId="1">'2 Omatulud'!$3:$3</definedName>
  </definedNames>
  <calcPr calcId="145621"/>
</workbook>
</file>

<file path=xl/calcChain.xml><?xml version="1.0" encoding="utf-8"?>
<calcChain xmlns="http://schemas.openxmlformats.org/spreadsheetml/2006/main">
  <c r="B43" i="24" l="1"/>
  <c r="B35" i="24" l="1"/>
  <c r="B34" i="24" s="1"/>
  <c r="B30" i="24"/>
  <c r="B28" i="24"/>
  <c r="B23" i="24"/>
  <c r="B18" i="24"/>
  <c r="B14" i="24"/>
  <c r="B11" i="24"/>
  <c r="B8" i="24"/>
  <c r="B22" i="24" l="1"/>
  <c r="B7" i="24"/>
  <c r="B5" i="24" l="1"/>
  <c r="G4" i="22" l="1"/>
  <c r="G4" i="23" l="1"/>
  <c r="N21" i="21" l="1"/>
  <c r="K21" i="21"/>
  <c r="J21" i="21"/>
  <c r="F21" i="21"/>
  <c r="B4" i="15" l="1"/>
  <c r="B10" i="15"/>
  <c r="B7" i="15" l="1"/>
  <c r="B14" i="15"/>
  <c r="B6" i="15"/>
  <c r="B9" i="15"/>
  <c r="B2" i="15"/>
  <c r="B16" i="15"/>
  <c r="B11" i="15"/>
  <c r="B15" i="15"/>
  <c r="B12" i="15"/>
  <c r="B3" i="15"/>
  <c r="B13" i="15"/>
  <c r="B5" i="15"/>
  <c r="B8" i="15"/>
  <c r="B24" i="15" l="1"/>
  <c r="B1" i="15" l="1"/>
  <c r="B18" i="15" l="1"/>
</calcChain>
</file>

<file path=xl/sharedStrings.xml><?xml version="1.0" encoding="utf-8"?>
<sst xmlns="http://schemas.openxmlformats.org/spreadsheetml/2006/main" count="238" uniqueCount="185">
  <si>
    <t>kliendi osalustasu koduteenuste osutamisel</t>
  </si>
  <si>
    <t>linnarajatiste reklaamitulu</t>
  </si>
  <si>
    <t>huviringi osalustasu</t>
  </si>
  <si>
    <t>Katte-allikas*</t>
  </si>
  <si>
    <t>LE</t>
  </si>
  <si>
    <t>19. Mustamäe Linnaosa Valitsuse haldusala</t>
  </si>
  <si>
    <t>19.1. Mustamäe Linnaosa Valitsus</t>
  </si>
  <si>
    <t>hoolekandeasutuse ruumide kasutamine üritusteks</t>
  </si>
  <si>
    <t>KOKKU OMATULUD</t>
  </si>
  <si>
    <t>Tulud majandustegevusest</t>
  </si>
  <si>
    <t>Võlalt arvestatud intressitulu</t>
  </si>
  <si>
    <t>KOKKU</t>
  </si>
  <si>
    <t>€</t>
  </si>
  <si>
    <t>sellest töötasu</t>
  </si>
  <si>
    <t>Investeerimisprojekti/objekti nimetus</t>
  </si>
  <si>
    <t>sh</t>
  </si>
  <si>
    <t>Kokku</t>
  </si>
  <si>
    <t>Üür ja rent</t>
  </si>
  <si>
    <t>äriruumide üüritulu</t>
  </si>
  <si>
    <t>kommunaalteenused</t>
  </si>
  <si>
    <t>Muu toodete ja teenuste müük</t>
  </si>
  <si>
    <t>muud eespoolnimetamata tulud majandustegevusest</t>
  </si>
  <si>
    <t>Tulud tugiteenustest</t>
  </si>
  <si>
    <t>teenused</t>
  </si>
  <si>
    <t xml:space="preserve">Tulud haridusalasest tegevusest </t>
  </si>
  <si>
    <t>Tulud kultuuri- ja kunstialasest tegevusest</t>
  </si>
  <si>
    <t>Tulud spordi- ja puhkealasest tegevusest</t>
  </si>
  <si>
    <t>tehniliste vahendite ja inventari laenutamine</t>
  </si>
  <si>
    <t>muud tasulised teenused</t>
  </si>
  <si>
    <t>noortelaagri teenused</t>
  </si>
  <si>
    <t>piletitulu</t>
  </si>
  <si>
    <t>noortekeskuse ruumide kasutamise teenus</t>
  </si>
  <si>
    <t>müügitulu</t>
  </si>
  <si>
    <t>kultuuriasutuse ruumide kasutamine üritusteks</t>
  </si>
  <si>
    <t>Eespool nimetamata muud tulud</t>
  </si>
  <si>
    <t>Õiguste müük</t>
  </si>
  <si>
    <t>tulu parkimisest</t>
  </si>
  <si>
    <t>reklaamitulu</t>
  </si>
  <si>
    <t>Elamu- ja kommunaaltegevuse tulud</t>
  </si>
  <si>
    <t>eluruumide üüritulu</t>
  </si>
  <si>
    <t>Tulud muudelt majandusaladelt</t>
  </si>
  <si>
    <t>Tulud sotsiaalabialasest tegevusest</t>
  </si>
  <si>
    <t>toitlustustasu</t>
  </si>
  <si>
    <t>Tulud tervishoiualasest tegevusest</t>
  </si>
  <si>
    <t>tulu kaubandustegevusest</t>
  </si>
  <si>
    <t>Tulud transporditeenustest</t>
  </si>
  <si>
    <t>Tulu keskkonnaalasest tegevusest</t>
  </si>
  <si>
    <t>KULUD</t>
  </si>
  <si>
    <t>Ametiasutuse juht:</t>
  </si>
  <si>
    <t>Koostaja ees- ja perekonnanimi ja telefoninumber:</t>
  </si>
  <si>
    <t>Lühike selgitus tulude vähenemise/suurenemise kohta</t>
  </si>
  <si>
    <t>Koostaja ees- ja perekonnanimi ja telefoninumber</t>
  </si>
  <si>
    <t>Kogu-
maksumus</t>
  </si>
  <si>
    <t>Jrk nr</t>
  </si>
  <si>
    <t>Valdkond</t>
  </si>
  <si>
    <t>Selgitused</t>
  </si>
  <si>
    <t>2018 prognoos</t>
  </si>
  <si>
    <t>Jrk. nr</t>
  </si>
  <si>
    <t>Üürilepingu sõlminud asutus</t>
  </si>
  <si>
    <t>Üüritulu saav asutus</t>
  </si>
  <si>
    <t>Äriruumi aadress</t>
  </si>
  <si>
    <t>Üürniku nimi</t>
  </si>
  <si>
    <r>
      <t>Üüritav pind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</si>
  <si>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>Lepingu periood</t>
    </r>
    <r>
      <rPr>
        <vertAlign val="superscript"/>
        <sz val="11"/>
        <color theme="1"/>
        <rFont val="Calibri"/>
        <family val="2"/>
        <charset val="186"/>
        <scheme val="minor"/>
      </rPr>
      <t>1</t>
    </r>
  </si>
  <si>
    <r>
      <t>Üüri summa €</t>
    </r>
    <r>
      <rPr>
        <vertAlign val="superscript"/>
        <sz val="11"/>
        <color theme="1"/>
        <rFont val="Calibri"/>
        <family val="2"/>
        <charset val="186"/>
        <scheme val="minor"/>
      </rPr>
      <t xml:space="preserve">
(käibemaksuta)</t>
    </r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</si>
  <si>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</si>
  <si>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</si>
  <si>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</si>
  <si>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</si>
  <si>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</si>
  <si>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t>summa €</t>
  </si>
  <si>
    <t>lõpptähtaeg (kuupäev)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</si>
  <si>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</si>
  <si>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</si>
  <si>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</si>
  <si>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</si>
  <si>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</si>
  <si>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</si>
  <si>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</si>
  <si>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</si>
  <si>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</si>
  <si>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</si>
  <si>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</si>
  <si>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</si>
  <si>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</si>
  <si>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</si>
  <si>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</si>
  <si>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</si>
  <si>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</si>
  <si>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>Kui on tähtajatu üürileping, siis lõpukuupäeva mitte märkida.</t>
  </si>
  <si>
    <t>Vormil tuleb kajastada ka tühjad äriruumid.</t>
  </si>
  <si>
    <t>Koostaja nimi ja telefoni number:</t>
  </si>
  <si>
    <t>Ametiasutus</t>
  </si>
  <si>
    <t>...</t>
  </si>
  <si>
    <t>Näide:</t>
  </si>
  <si>
    <t>Haridusamet</t>
  </si>
  <si>
    <t>haridus</t>
  </si>
  <si>
    <t>lastehoid ja alusharidus</t>
  </si>
  <si>
    <t>moodullasteaia moodulite rent</t>
  </si>
  <si>
    <t>Prio-riteet</t>
  </si>
  <si>
    <t>2 sõimerühma avamine moodulites</t>
  </si>
  <si>
    <t>2 sõimerühma avamine X lasteaias (44 last)</t>
  </si>
  <si>
    <t>moodulite rent 2 sõimerühmale</t>
  </si>
  <si>
    <t>2019 prognoos</t>
  </si>
  <si>
    <t>dementsete vanurite päevahoiu tasu</t>
  </si>
  <si>
    <t>19.3. Mustamäe Päevakeskus</t>
  </si>
  <si>
    <t>2020 prognoos</t>
  </si>
  <si>
    <t>19.2. Mustamäe Kultuurikeskus Kaja</t>
  </si>
  <si>
    <t>RE</t>
  </si>
  <si>
    <t>Kulu sisu</t>
  </si>
  <si>
    <t>Eelarvepositsioon</t>
  </si>
  <si>
    <r>
      <t xml:space="preserve">Kulud lisanduvad alates 
</t>
    </r>
    <r>
      <rPr>
        <b/>
        <sz val="9"/>
        <rFont val="Calibri"/>
        <family val="2"/>
        <charset val="186"/>
        <scheme val="minor"/>
      </rPr>
      <t>(kuu või kuupäev)</t>
    </r>
  </si>
  <si>
    <r>
      <t xml:space="preserve">Kulud vähenevad alates 
</t>
    </r>
    <r>
      <rPr>
        <b/>
        <sz val="8"/>
        <rFont val="Calibri"/>
        <family val="2"/>
        <charset val="186"/>
        <scheme val="minor"/>
      </rPr>
      <t>(kuu või kuupäevpäev)</t>
    </r>
  </si>
  <si>
    <t>2017 kinnitatud eelarve</t>
  </si>
  <si>
    <t>2021 prognoos</t>
  </si>
  <si>
    <t>Linna asutuste omatulude prognoos aastatel 2018-2021</t>
  </si>
  <si>
    <t>Äriruumide üüritulu 2018. aastal</t>
  </si>
  <si>
    <t>Kehtiv üürimäär seisuga 01.01.2017</t>
  </si>
  <si>
    <t>2017 eelarve</t>
  </si>
  <si>
    <t>2018. aastal lisanduvad ja/või suurenevad kulud</t>
  </si>
  <si>
    <t>2018 lisanduv/suurenev kulu kokku* 
€</t>
  </si>
  <si>
    <t>2018 kaasnev muutus omatuludes €</t>
  </si>
  <si>
    <t>2018. aastal vähenevad kulud</t>
  </si>
  <si>
    <t>2018 vähenev kulu* 
€</t>
  </si>
  <si>
    <t>2018 kaasnev muutus omatuludes  €</t>
  </si>
  <si>
    <t>*2017. aasta kinnitatud eelarvega võrreldes</t>
  </si>
  <si>
    <t>1. Investeeringuobjekti nimetus:</t>
  </si>
  <si>
    <t>5. Investeeringu 1 m² maksumus:</t>
  </si>
  <si>
    <t>8. Kas projekt olemas või vajalik projekti uuendamine:</t>
  </si>
  <si>
    <t>10. Kas kasutajad on käibemaksukohustuslased:</t>
  </si>
  <si>
    <t>sh kuni 2016</t>
  </si>
  <si>
    <t>2016.a-st 2017.a-sse ülekan-tavad</t>
  </si>
  <si>
    <t>kinnisvara soetamine (maa, hooned, rajatised)</t>
  </si>
  <si>
    <t>lammutustööd</t>
  </si>
  <si>
    <t>liitumistasud</t>
  </si>
  <si>
    <t>projektijuhtimine</t>
  </si>
  <si>
    <t>12. Investeeringu vajaduse põhjendus:</t>
  </si>
  <si>
    <t>15. Rendile antav pind m² ja mis otstarbeks:</t>
  </si>
  <si>
    <t>16. Rekonstrueeritava objekti korral saavutatav halduskulude kokkuhoid €:</t>
  </si>
  <si>
    <t>17. Uute ehitiste ja juurdeehituste korral kavandatav töökohtade arv  ja planeeritav halduskulu €:</t>
  </si>
  <si>
    <t>Ametiasutuse juhi nimi:</t>
  </si>
  <si>
    <t>projekteerimine (ideekonkurs, eskiisprojekt, tehniline projekt jne)</t>
  </si>
  <si>
    <t xml:space="preserve">Maksumus koos käibe-maksuga                           </t>
  </si>
  <si>
    <t>6. Kelle bilansis on kinnistu ja selle osad (so maa, ehitis, rajatis jm):</t>
  </si>
  <si>
    <t>7. Kas detailplaneering on olemas või vaja kehtestada/muuta:</t>
  </si>
  <si>
    <t>9. Kes on investeeringuobjekti kasutajad peale valmimist:</t>
  </si>
  <si>
    <t>Üldinfo</t>
  </si>
  <si>
    <t>Maksumus €</t>
  </si>
  <si>
    <t>11. Investeeringuobjekti kogumaksumus, sh</t>
  </si>
  <si>
    <t>detailplaneering (algatamine, muutmine jms)</t>
  </si>
  <si>
    <t>teostatavad tööd (ehitus, remonttööd jms)</t>
  </si>
  <si>
    <t>sisustamine (mööbel, inventar, seadmed jm)</t>
  </si>
  <si>
    <t>järelevalve</t>
  </si>
  <si>
    <t>13. Investeerimisobjekti kasutusotstarve (enne ja pärast investeeringuid):</t>
  </si>
  <si>
    <t>14.Milliseid avalikke ja tasulisi teenuseid osutatakse objektil pärast valmimist (teenuse liik, sihtgrupp, saadav tulu kokku):</t>
  </si>
  <si>
    <t>muud kulud:</t>
  </si>
  <si>
    <t>Vormi täitnud isiku ees- ja perekonnanimi ning telefoninumber:</t>
  </si>
  <si>
    <r>
      <t>4. Ehitatav/renoveeritav üldkasutatav pind m²</t>
    </r>
    <r>
      <rPr>
        <sz val="10"/>
        <rFont val="Calibri"/>
        <family val="2"/>
        <charset val="186"/>
      </rPr>
      <t xml:space="preserve"> (sh olemasoleva hoone puhul m² enne ja pärast):</t>
    </r>
  </si>
  <si>
    <t>Vorm 9.1</t>
  </si>
  <si>
    <t>Vorm 9</t>
  </si>
  <si>
    <t>Investeerimisprojektid ja -objektid kokku</t>
  </si>
  <si>
    <t xml:space="preserve">Investeerimisprojektide ja -objektide koond 
</t>
  </si>
  <si>
    <t>Antav sihtfinantseering investeerimistegevuseks**</t>
  </si>
  <si>
    <t>Selgitused/
kommentaarid</t>
  </si>
  <si>
    <r>
      <t xml:space="preserve"> Investeerimisprojektid/objektid </t>
    </r>
    <r>
      <rPr>
        <sz val="10"/>
        <color rgb="FFFF0000"/>
        <rFont val="Arial"/>
        <family val="2"/>
        <charset val="186"/>
      </rPr>
      <t>esitada prioriteetsuse järjekorras</t>
    </r>
    <r>
      <rPr>
        <sz val="10"/>
        <rFont val="Arial"/>
        <family val="2"/>
        <charset val="186"/>
      </rPr>
      <t xml:space="preserve">, tuues tabelis iga aasta kohta välja ametiasutuse haldusala </t>
    </r>
    <r>
      <rPr>
        <sz val="10"/>
        <color rgb="FFFF0000"/>
        <rFont val="Arial"/>
        <family val="2"/>
        <charset val="186"/>
      </rPr>
      <t>kuni 10 olulisemat investeeringut.</t>
    </r>
    <r>
      <rPr>
        <sz val="10"/>
        <rFont val="Arial"/>
        <family val="2"/>
        <charset val="186"/>
      </rPr>
      <t xml:space="preserve"> </t>
    </r>
  </si>
  <si>
    <t xml:space="preserve"> Juhul kui investeeringu elluviimiseks on vajalik soetada maad või hooneid, siis lisada need eraldi ridadena vastava investeeringu alla ja lisada selgitus (märkida ka soetatava kinnistu katastritunnus.)</t>
  </si>
  <si>
    <t xml:space="preserve"> * Katteallikad:</t>
  </si>
  <si>
    <t xml:space="preserve"> LE - linnaeelarve vahendite arvelt tehtavad kulutused</t>
  </si>
  <si>
    <t xml:space="preserve"> SE -sihtotstarbeliste eraldiste arvelt tehtavad kulutused</t>
  </si>
  <si>
    <t xml:space="preserve"> RE - riigieelarve vahendite arvelt tehtavad kulutused</t>
  </si>
  <si>
    <t xml:space="preserve"> VR - välisrahastuse arvelt tehtavad kulutused</t>
  </si>
  <si>
    <t>** Linna valitseva mõju all olevale äriühingule, sihtasutusele, mittetulundusühingule või muule juriidilisele isikule antav toetus investeeringuteks.</t>
  </si>
  <si>
    <t>Vorm 8</t>
  </si>
  <si>
    <t>Vorm 7</t>
  </si>
  <si>
    <t>* 2017. aasta kinnitatud eelarvega võrreldes, sh kulud nii omatulude kui linnakassa arvelt.</t>
  </si>
  <si>
    <t>Vorm 2.1</t>
  </si>
  <si>
    <t>Vorm 2</t>
  </si>
  <si>
    <t>Projekti/objekti nimetus:</t>
  </si>
  <si>
    <t>Antava sihtfinantseeringu nimetus:</t>
  </si>
  <si>
    <r>
      <t xml:space="preserve">*    investeerimisobjekti infokaart täidetakse objektide (hoonete) kohta maksumusega alates 60 000 € (so hooned spordi-, kultuuri-, sotsiaalhoolekande jt valdkondades).
</t>
    </r>
    <r>
      <rPr>
        <b/>
        <sz val="8"/>
        <rFont val="Arial"/>
        <family val="2"/>
        <charset val="186"/>
      </rPr>
      <t>NB!  Infokaarti ei täideta teerajatiste, tänavavalgustuse, spordiplatside, mänguväljakute, parkide, haljastute, fooriobjektide jm sarnaste objektide kohta, mis ei ole hooned.</t>
    </r>
  </si>
  <si>
    <t>Investeeringuobjekti infokaart hoonete kohta*</t>
  </si>
  <si>
    <t>Vältimatud kulud tulenevad struktuuri- ja tegevusmahtude muutusest, kuid ei arvesta hindade muutust.</t>
  </si>
  <si>
    <r>
      <t xml:space="preserve">2.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 xml:space="preserve"> ja katastri tunnus:</t>
    </r>
  </si>
  <si>
    <t>3. Investeeringu liik**:</t>
  </si>
  <si>
    <t>** märkida vastav liik, s.o kas uusehitus, rekonstrueerimine/renoveerimine või soetus.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</si>
</sst>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sz val="9"/>
      <name val="Arial"/>
      <family val="2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charset val="186"/>
    </font>
    <font>
      <i/>
      <sz val="11"/>
      <name val="Calibri"/>
      <family val="2"/>
      <charset val="186"/>
    </font>
    <font>
      <i/>
      <u/>
      <sz val="10"/>
      <name val="Arial"/>
      <family val="2"/>
    </font>
    <font>
      <sz val="10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u/>
      <sz val="12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i/>
      <sz val="11"/>
      <color rgb="FFFF0000"/>
      <name val="Calibri"/>
      <family val="2"/>
      <charset val="186"/>
    </font>
    <font>
      <sz val="10"/>
      <color rgb="FFFF0000"/>
      <name val="Arial"/>
      <family val="2"/>
    </font>
    <font>
      <b/>
      <sz val="8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0"/>
      <name val="Calibri"/>
      <family val="2"/>
      <charset val="186"/>
    </font>
    <font>
      <b/>
      <sz val="8"/>
      <name val="Arial"/>
      <family val="2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6" fillId="0" borderId="0"/>
    <xf numFmtId="0" fontId="30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3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6">
    <xf numFmtId="0" fontId="0" fillId="0" borderId="0" xfId="0"/>
    <xf numFmtId="0" fontId="17" fillId="0" borderId="0" xfId="0" applyFont="1" applyFill="1"/>
    <xf numFmtId="0" fontId="17" fillId="0" borderId="0" xfId="0" applyFont="1" applyFill="1" applyBorder="1"/>
    <xf numFmtId="0" fontId="24" fillId="0" borderId="0" xfId="0" applyFont="1" applyFill="1"/>
    <xf numFmtId="0" fontId="2" fillId="0" borderId="0" xfId="0" applyFont="1" applyFill="1"/>
    <xf numFmtId="0" fontId="2" fillId="24" borderId="0" xfId="0" applyFont="1" applyFill="1"/>
    <xf numFmtId="0" fontId="2" fillId="0" borderId="0" xfId="0" applyFont="1" applyFill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2" fillId="24" borderId="0" xfId="0" applyFont="1" applyFill="1" applyAlignment="1">
      <alignment horizontal="left"/>
    </xf>
    <xf numFmtId="3" fontId="17" fillId="0" borderId="0" xfId="0" applyNumberFormat="1" applyFont="1" applyFill="1" applyBorder="1" applyAlignment="1"/>
    <xf numFmtId="3" fontId="2" fillId="0" borderId="0" xfId="0" applyNumberFormat="1" applyFont="1" applyFill="1" applyAlignment="1"/>
    <xf numFmtId="3" fontId="2" fillId="24" borderId="0" xfId="0" applyNumberFormat="1" applyFont="1" applyFill="1" applyAlignment="1"/>
    <xf numFmtId="3" fontId="24" fillId="0" borderId="0" xfId="0" applyNumberFormat="1" applyFont="1" applyFill="1" applyAlignment="1"/>
    <xf numFmtId="0" fontId="27" fillId="0" borderId="0" xfId="0" applyFont="1"/>
    <xf numFmtId="0" fontId="2" fillId="0" borderId="0" xfId="0" applyFont="1" applyFill="1" applyBorder="1"/>
    <xf numFmtId="0" fontId="0" fillId="0" borderId="0" xfId="0"/>
    <xf numFmtId="3" fontId="2" fillId="26" borderId="0" xfId="0" applyNumberFormat="1" applyFont="1" applyFill="1" applyAlignment="1"/>
    <xf numFmtId="0" fontId="31" fillId="0" borderId="0" xfId="0" applyNumberFormat="1" applyFont="1" applyFill="1" applyAlignment="1">
      <alignment horizontal="left" vertical="top" indent="3"/>
    </xf>
    <xf numFmtId="3" fontId="31" fillId="0" borderId="0" xfId="0" applyNumberFormat="1" applyFont="1" applyFill="1" applyAlignment="1">
      <alignment vertical="top"/>
    </xf>
    <xf numFmtId="0" fontId="2" fillId="0" borderId="0" xfId="40" applyFont="1" applyAlignment="1">
      <alignment horizontal="left"/>
    </xf>
    <xf numFmtId="0" fontId="37" fillId="0" borderId="0" xfId="0" applyFont="1" applyFill="1"/>
    <xf numFmtId="0" fontId="37" fillId="0" borderId="0" xfId="0" applyFont="1" applyFill="1" applyBorder="1"/>
    <xf numFmtId="164" fontId="37" fillId="0" borderId="0" xfId="0" applyNumberFormat="1" applyFont="1" applyFill="1" applyAlignment="1">
      <alignment horizontal="right"/>
    </xf>
    <xf numFmtId="164" fontId="37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38" fillId="0" borderId="10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right"/>
    </xf>
    <xf numFmtId="164" fontId="24" fillId="0" borderId="17" xfId="39" applyNumberFormat="1" applyFont="1" applyFill="1" applyBorder="1" applyAlignment="1">
      <alignment horizontal="right" vertical="top" wrapText="1"/>
    </xf>
    <xf numFmtId="3" fontId="24" fillId="25" borderId="15" xfId="0" applyNumberFormat="1" applyFont="1" applyFill="1" applyBorder="1" applyAlignment="1">
      <alignment vertical="top"/>
    </xf>
    <xf numFmtId="164" fontId="24" fillId="0" borderId="11" xfId="39" applyNumberFormat="1" applyFont="1" applyFill="1" applyBorder="1" applyAlignment="1">
      <alignment horizontal="center" vertical="top" wrapText="1"/>
    </xf>
    <xf numFmtId="0" fontId="2" fillId="0" borderId="18" xfId="0" applyFont="1" applyFill="1" applyBorder="1"/>
    <xf numFmtId="0" fontId="0" fillId="0" borderId="0" xfId="0" applyFont="1"/>
    <xf numFmtId="0" fontId="39" fillId="0" borderId="0" xfId="0" applyFont="1"/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41" fillId="0" borderId="12" xfId="0" applyFont="1" applyBorder="1"/>
    <xf numFmtId="0" fontId="42" fillId="0" borderId="16" xfId="0" applyFont="1" applyFill="1" applyBorder="1" applyAlignment="1" applyProtection="1">
      <alignment horizontal="left" vertical="top" wrapText="1"/>
      <protection locked="0"/>
    </xf>
    <xf numFmtId="0" fontId="42" fillId="0" borderId="16" xfId="0" applyFont="1" applyFill="1" applyBorder="1" applyAlignment="1" applyProtection="1">
      <alignment horizontal="right" vertical="top" wrapText="1"/>
      <protection locked="0"/>
    </xf>
    <xf numFmtId="14" fontId="43" fillId="0" borderId="16" xfId="0" applyNumberFormat="1" applyFont="1" applyFill="1" applyBorder="1" applyAlignment="1" applyProtection="1">
      <alignment horizontal="right" vertical="top" wrapText="1"/>
      <protection locked="0"/>
    </xf>
    <xf numFmtId="1" fontId="42" fillId="0" borderId="16" xfId="0" applyNumberFormat="1" applyFont="1" applyFill="1" applyBorder="1" applyAlignment="1" applyProtection="1">
      <alignment horizontal="right" vertical="top" wrapText="1"/>
      <protection locked="0"/>
    </xf>
    <xf numFmtId="0" fontId="42" fillId="0" borderId="13" xfId="0" applyFont="1" applyFill="1" applyBorder="1" applyAlignment="1" applyProtection="1">
      <alignment horizontal="right" vertical="top" wrapText="1"/>
      <protection locked="0"/>
    </xf>
    <xf numFmtId="0" fontId="41" fillId="0" borderId="15" xfId="0" applyFont="1" applyBorder="1"/>
    <xf numFmtId="0" fontId="39" fillId="0" borderId="15" xfId="0" applyFont="1" applyBorder="1"/>
    <xf numFmtId="0" fontId="44" fillId="0" borderId="15" xfId="0" applyFont="1" applyBorder="1"/>
    <xf numFmtId="0" fontId="39" fillId="0" borderId="15" xfId="0" applyFont="1" applyBorder="1" applyAlignment="1">
      <alignment horizontal="center"/>
    </xf>
    <xf numFmtId="1" fontId="44" fillId="0" borderId="15" xfId="0" applyNumberFormat="1" applyFont="1" applyBorder="1"/>
    <xf numFmtId="0" fontId="40" fillId="0" borderId="0" xfId="0" applyFont="1" applyAlignment="1">
      <alignment horizontal="left"/>
    </xf>
    <xf numFmtId="0" fontId="40" fillId="0" borderId="0" xfId="0" applyFont="1"/>
    <xf numFmtId="0" fontId="1" fillId="0" borderId="0" xfId="52"/>
    <xf numFmtId="3" fontId="24" fillId="0" borderId="15" xfId="53" applyNumberFormat="1" applyFont="1" applyFill="1" applyBorder="1" applyAlignment="1">
      <alignment horizontal="right"/>
    </xf>
    <xf numFmtId="0" fontId="1" fillId="0" borderId="0" xfId="52" applyFill="1"/>
    <xf numFmtId="0" fontId="1" fillId="0" borderId="0" xfId="52" applyFont="1" applyFill="1"/>
    <xf numFmtId="3" fontId="1" fillId="0" borderId="0" xfId="52" applyNumberFormat="1" applyFont="1" applyFill="1"/>
    <xf numFmtId="3" fontId="2" fillId="0" borderId="0" xfId="53" applyNumberFormat="1" applyFont="1" applyFill="1" applyBorder="1" applyAlignment="1">
      <alignment horizontal="right"/>
    </xf>
    <xf numFmtId="0" fontId="45" fillId="0" borderId="0" xfId="52" applyFont="1" applyFill="1"/>
    <xf numFmtId="3" fontId="45" fillId="0" borderId="0" xfId="52" applyNumberFormat="1" applyFont="1" applyFill="1"/>
    <xf numFmtId="0" fontId="47" fillId="0" borderId="0" xfId="52" applyFont="1" applyFill="1"/>
    <xf numFmtId="0" fontId="46" fillId="0" borderId="0" xfId="52" applyFont="1" applyFill="1"/>
    <xf numFmtId="3" fontId="48" fillId="0" borderId="15" xfId="0" applyNumberFormat="1" applyFont="1" applyFill="1" applyBorder="1" applyAlignment="1" applyProtection="1">
      <alignment vertical="top"/>
      <protection locked="0"/>
    </xf>
    <xf numFmtId="0" fontId="48" fillId="0" borderId="15" xfId="52" applyFont="1" applyFill="1" applyBorder="1" applyAlignment="1">
      <alignment horizontal="left" vertical="top" wrapText="1"/>
    </xf>
    <xf numFmtId="14" fontId="49" fillId="0" borderId="15" xfId="52" applyNumberFormat="1" applyFont="1" applyFill="1" applyBorder="1" applyAlignment="1">
      <alignment vertical="top"/>
    </xf>
    <xf numFmtId="0" fontId="2" fillId="0" borderId="0" xfId="0" applyFont="1"/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54" fillId="0" borderId="0" xfId="52" applyFont="1"/>
    <xf numFmtId="0" fontId="55" fillId="0" borderId="0" xfId="52" applyFont="1"/>
    <xf numFmtId="0" fontId="47" fillId="0" borderId="0" xfId="52" applyFont="1"/>
    <xf numFmtId="0" fontId="56" fillId="26" borderId="15" xfId="52" applyFont="1" applyFill="1" applyBorder="1" applyAlignment="1">
      <alignment horizontal="center" vertical="top" wrapText="1"/>
    </xf>
    <xf numFmtId="0" fontId="56" fillId="26" borderId="15" xfId="52" applyFont="1" applyFill="1" applyBorder="1" applyAlignment="1">
      <alignment vertical="top"/>
    </xf>
    <xf numFmtId="0" fontId="56" fillId="0" borderId="15" xfId="52" applyFont="1" applyFill="1" applyBorder="1"/>
    <xf numFmtId="0" fontId="47" fillId="0" borderId="15" xfId="52" applyFont="1" applyFill="1" applyBorder="1"/>
    <xf numFmtId="0" fontId="2" fillId="0" borderId="15" xfId="52" applyFont="1" applyFill="1" applyBorder="1"/>
    <xf numFmtId="0" fontId="57" fillId="0" borderId="15" xfId="52" applyFont="1" applyFill="1" applyBorder="1"/>
    <xf numFmtId="3" fontId="47" fillId="0" borderId="15" xfId="52" applyNumberFormat="1" applyFont="1" applyFill="1" applyBorder="1"/>
    <xf numFmtId="0" fontId="49" fillId="0" borderId="15" xfId="52" applyFont="1" applyFill="1" applyBorder="1" applyAlignment="1">
      <alignment horizontal="right" vertical="top" wrapText="1"/>
    </xf>
    <xf numFmtId="0" fontId="49" fillId="0" borderId="15" xfId="52" applyFont="1" applyFill="1" applyBorder="1" applyAlignment="1">
      <alignment horizontal="left" vertical="top" wrapText="1"/>
    </xf>
    <xf numFmtId="3" fontId="49" fillId="0" borderId="15" xfId="0" applyNumberFormat="1" applyFont="1" applyFill="1" applyBorder="1" applyAlignment="1" applyProtection="1">
      <alignment vertical="top"/>
      <protection locked="0"/>
    </xf>
    <xf numFmtId="0" fontId="47" fillId="0" borderId="0" xfId="52" applyFont="1" applyFill="1" applyBorder="1"/>
    <xf numFmtId="3" fontId="47" fillId="0" borderId="0" xfId="52" applyNumberFormat="1" applyFont="1" applyFill="1" applyBorder="1"/>
    <xf numFmtId="3" fontId="47" fillId="0" borderId="0" xfId="52" applyNumberFormat="1" applyFont="1" applyFill="1"/>
    <xf numFmtId="0" fontId="56" fillId="0" borderId="0" xfId="52" applyFont="1" applyFill="1"/>
    <xf numFmtId="0" fontId="58" fillId="0" borderId="0" xfId="52" applyFont="1" applyFill="1"/>
    <xf numFmtId="3" fontId="58" fillId="0" borderId="0" xfId="52" applyNumberFormat="1" applyFont="1" applyFill="1"/>
    <xf numFmtId="0" fontId="52" fillId="0" borderId="15" xfId="52" applyFont="1" applyFill="1" applyBorder="1"/>
    <xf numFmtId="0" fontId="52" fillId="0" borderId="0" xfId="0" applyFont="1"/>
    <xf numFmtId="3" fontId="24" fillId="25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59" fillId="0" borderId="15" xfId="52" applyFont="1" applyFill="1" applyBorder="1" applyAlignment="1">
      <alignment horizontal="left" vertical="top" wrapText="1"/>
    </xf>
    <xf numFmtId="3" fontId="59" fillId="0" borderId="15" xfId="0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3" fontId="51" fillId="0" borderId="0" xfId="0" applyNumberFormat="1" applyFont="1" applyFill="1" applyBorder="1" applyAlignment="1" applyProtection="1">
      <alignment vertical="top"/>
      <protection locked="0"/>
    </xf>
    <xf numFmtId="3" fontId="28" fillId="0" borderId="15" xfId="0" applyNumberFormat="1" applyFont="1" applyFill="1" applyBorder="1" applyAlignment="1" applyProtection="1">
      <alignment vertical="top"/>
      <protection locked="0"/>
    </xf>
    <xf numFmtId="0" fontId="28" fillId="0" borderId="13" xfId="0" applyFont="1" applyFill="1" applyBorder="1" applyAlignment="1" applyProtection="1">
      <alignment horizontal="left" vertical="top" wrapText="1"/>
      <protection locked="0"/>
    </xf>
    <xf numFmtId="0" fontId="24" fillId="27" borderId="15" xfId="0" applyFont="1" applyFill="1" applyBorder="1" applyAlignment="1" applyProtection="1">
      <alignment horizontal="left" vertical="top" wrapText="1"/>
      <protection locked="0"/>
    </xf>
    <xf numFmtId="3" fontId="24" fillId="27" borderId="15" xfId="0" applyNumberFormat="1" applyFont="1" applyFill="1" applyBorder="1" applyAlignment="1" applyProtection="1">
      <alignment vertical="top"/>
      <protection locked="0"/>
    </xf>
    <xf numFmtId="0" fontId="53" fillId="27" borderId="15" xfId="0" applyFont="1" applyFill="1" applyBorder="1" applyAlignment="1" applyProtection="1">
      <alignment horizontal="left" vertical="top"/>
      <protection locked="0"/>
    </xf>
    <xf numFmtId="0" fontId="28" fillId="0" borderId="17" xfId="0" applyFont="1" applyFill="1" applyBorder="1" applyAlignment="1" applyProtection="1">
      <alignment horizontal="right" vertical="top" wrapText="1"/>
      <protection locked="0"/>
    </xf>
    <xf numFmtId="3" fontId="28" fillId="0" borderId="13" xfId="0" applyNumberFormat="1" applyFont="1" applyFill="1" applyBorder="1" applyAlignment="1" applyProtection="1">
      <alignment vertical="top"/>
      <protection locked="0"/>
    </xf>
    <xf numFmtId="0" fontId="34" fillId="0" borderId="15" xfId="0" applyFont="1" applyFill="1" applyBorder="1" applyAlignment="1" applyProtection="1">
      <alignment horizontal="left" vertical="top"/>
      <protection locked="0"/>
    </xf>
    <xf numFmtId="0" fontId="34" fillId="0" borderId="13" xfId="0" applyFont="1" applyFill="1" applyBorder="1" applyAlignment="1" applyProtection="1">
      <alignment horizontal="left" vertical="top"/>
      <protection locked="0"/>
    </xf>
    <xf numFmtId="0" fontId="28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3" fontId="60" fillId="0" borderId="13" xfId="0" applyNumberFormat="1" applyFont="1" applyFill="1" applyBorder="1" applyAlignment="1" applyProtection="1">
      <alignment vertical="top"/>
      <protection locked="0"/>
    </xf>
    <xf numFmtId="0" fontId="56" fillId="26" borderId="15" xfId="52" applyFont="1" applyFill="1" applyBorder="1" applyAlignment="1">
      <alignment horizontal="center" vertical="top"/>
    </xf>
    <xf numFmtId="0" fontId="28" fillId="0" borderId="12" xfId="46" applyFont="1" applyFill="1" applyBorder="1" applyAlignment="1">
      <alignment horizontal="left" vertical="top"/>
    </xf>
    <xf numFmtId="0" fontId="29" fillId="0" borderId="12" xfId="46" applyFont="1" applyFill="1" applyBorder="1" applyAlignment="1">
      <alignment horizontal="left" vertical="top" wrapText="1" indent="3"/>
    </xf>
    <xf numFmtId="0" fontId="29" fillId="0" borderId="12" xfId="46" applyFont="1" applyFill="1" applyBorder="1" applyAlignment="1">
      <alignment horizontal="left" vertical="top" indent="3"/>
    </xf>
    <xf numFmtId="0" fontId="28" fillId="0" borderId="12" xfId="46" applyFont="1" applyFill="1" applyBorder="1" applyAlignment="1">
      <alignment horizontal="left" vertical="top" wrapText="1"/>
    </xf>
    <xf numFmtId="0" fontId="50" fillId="0" borderId="12" xfId="46" applyFont="1" applyFill="1" applyBorder="1" applyAlignment="1">
      <alignment horizontal="left" vertical="top"/>
    </xf>
    <xf numFmtId="0" fontId="17" fillId="0" borderId="16" xfId="0" applyFont="1" applyFill="1" applyBorder="1"/>
    <xf numFmtId="0" fontId="28" fillId="0" borderId="10" xfId="46" applyFont="1" applyFill="1" applyBorder="1" applyAlignment="1">
      <alignment horizontal="left" vertical="top"/>
    </xf>
    <xf numFmtId="0" fontId="17" fillId="0" borderId="19" xfId="0" applyFont="1" applyFill="1" applyBorder="1"/>
    <xf numFmtId="0" fontId="17" fillId="0" borderId="15" xfId="0" applyFont="1" applyFill="1" applyBorder="1"/>
    <xf numFmtId="3" fontId="28" fillId="0" borderId="15" xfId="46" applyNumberFormat="1" applyFont="1" applyFill="1" applyBorder="1" applyAlignment="1">
      <alignment vertical="top"/>
    </xf>
    <xf numFmtId="3" fontId="28" fillId="0" borderId="16" xfId="46" applyNumberFormat="1" applyFont="1" applyFill="1" applyBorder="1" applyAlignment="1">
      <alignment vertical="top"/>
    </xf>
    <xf numFmtId="3" fontId="29" fillId="0" borderId="16" xfId="46" applyNumberFormat="1" applyFont="1" applyFill="1" applyBorder="1" applyAlignment="1">
      <alignment vertical="top" wrapText="1"/>
    </xf>
    <xf numFmtId="3" fontId="29" fillId="0" borderId="16" xfId="46" applyNumberFormat="1" applyFont="1" applyFill="1" applyBorder="1" applyAlignment="1">
      <alignment vertical="top"/>
    </xf>
    <xf numFmtId="3" fontId="28" fillId="0" borderId="16" xfId="46" applyNumberFormat="1" applyFont="1" applyFill="1" applyBorder="1" applyAlignment="1">
      <alignment vertical="top" wrapText="1"/>
    </xf>
    <xf numFmtId="3" fontId="50" fillId="0" borderId="16" xfId="46" applyNumberFormat="1" applyFont="1" applyFill="1" applyBorder="1" applyAlignment="1">
      <alignment vertical="top"/>
    </xf>
    <xf numFmtId="0" fontId="17" fillId="0" borderId="10" xfId="0" applyFont="1" applyFill="1" applyBorder="1"/>
    <xf numFmtId="0" fontId="17" fillId="0" borderId="12" xfId="0" applyFont="1" applyFill="1" applyBorder="1"/>
    <xf numFmtId="0" fontId="24" fillId="0" borderId="0" xfId="46" applyFont="1"/>
    <xf numFmtId="0" fontId="2" fillId="0" borderId="0" xfId="57"/>
    <xf numFmtId="3" fontId="2" fillId="0" borderId="15" xfId="46" applyNumberFormat="1" applyFont="1" applyBorder="1"/>
    <xf numFmtId="9" fontId="2" fillId="0" borderId="15" xfId="46" applyNumberFormat="1" applyFont="1" applyBorder="1"/>
    <xf numFmtId="0" fontId="22" fillId="0" borderId="0" xfId="46" applyFont="1" applyBorder="1" applyAlignment="1">
      <alignment horizontal="left"/>
    </xf>
    <xf numFmtId="0" fontId="24" fillId="0" borderId="23" xfId="46" applyFont="1" applyBorder="1" applyAlignment="1">
      <alignment horizontal="left" vertical="top"/>
    </xf>
    <xf numFmtId="0" fontId="53" fillId="0" borderId="21" xfId="46" applyFont="1" applyFill="1" applyBorder="1" applyAlignment="1" applyProtection="1">
      <alignment horizontal="center" vertical="top" wrapText="1"/>
      <protection locked="0"/>
    </xf>
    <xf numFmtId="0" fontId="53" fillId="0" borderId="35" xfId="46" applyFont="1" applyFill="1" applyBorder="1" applyAlignment="1" applyProtection="1">
      <alignment horizontal="center" vertical="top" wrapText="1"/>
      <protection locked="0"/>
    </xf>
    <xf numFmtId="0" fontId="2" fillId="0" borderId="26" xfId="46" applyFont="1" applyBorder="1" applyAlignment="1">
      <alignment vertical="top"/>
    </xf>
    <xf numFmtId="0" fontId="2" fillId="0" borderId="27" xfId="46" applyFont="1" applyBorder="1" applyAlignment="1">
      <alignment horizontal="center"/>
    </xf>
    <xf numFmtId="0" fontId="33" fillId="0" borderId="26" xfId="46" applyFont="1" applyBorder="1" applyAlignment="1">
      <alignment horizontal="left" vertical="top" indent="1"/>
    </xf>
    <xf numFmtId="0" fontId="33" fillId="0" borderId="27" xfId="46" applyFont="1" applyBorder="1" applyAlignment="1">
      <alignment horizontal="center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0" borderId="17" xfId="0" applyFont="1" applyFill="1" applyBorder="1" applyAlignment="1" applyProtection="1">
      <alignment horizontal="left" vertical="top" wrapText="1"/>
    </xf>
    <xf numFmtId="0" fontId="53" fillId="0" borderId="17" xfId="0" applyFont="1" applyFill="1" applyBorder="1" applyAlignment="1" applyProtection="1">
      <alignment horizontal="center" vertical="top" wrapText="1"/>
    </xf>
    <xf numFmtId="0" fontId="33" fillId="0" borderId="17" xfId="0" applyFont="1" applyFill="1" applyBorder="1" applyAlignment="1" applyProtection="1">
      <alignment horizontal="center" vertical="top" wrapText="1"/>
    </xf>
    <xf numFmtId="0" fontId="53" fillId="0" borderId="14" xfId="0" applyFont="1" applyFill="1" applyBorder="1" applyAlignment="1" applyProtection="1">
      <alignment horizontal="center" vertical="top" wrapText="1"/>
    </xf>
    <xf numFmtId="0" fontId="27" fillId="0" borderId="0" xfId="0" applyFont="1" applyAlignment="1">
      <alignment horizontal="right"/>
    </xf>
    <xf numFmtId="0" fontId="0" fillId="0" borderId="15" xfId="0" applyBorder="1"/>
    <xf numFmtId="0" fontId="0" fillId="0" borderId="0" xfId="0" applyAlignment="1"/>
    <xf numFmtId="0" fontId="24" fillId="0" borderId="15" xfId="0" applyFont="1" applyBorder="1" applyAlignment="1">
      <alignment horizontal="center" vertical="top" wrapText="1"/>
    </xf>
    <xf numFmtId="164" fontId="24" fillId="0" borderId="15" xfId="39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 applyProtection="1">
      <alignment horizontal="right" vertical="top" wrapText="1"/>
      <protection locked="0"/>
    </xf>
    <xf numFmtId="0" fontId="24" fillId="0" borderId="15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wrapText="1"/>
    </xf>
    <xf numFmtId="0" fontId="2" fillId="0" borderId="0" xfId="46" applyAlignment="1">
      <alignment horizontal="left"/>
    </xf>
    <xf numFmtId="0" fontId="24" fillId="0" borderId="23" xfId="46" applyFont="1" applyBorder="1" applyAlignment="1">
      <alignment horizontal="left"/>
    </xf>
    <xf numFmtId="0" fontId="24" fillId="0" borderId="24" xfId="46" applyFont="1" applyBorder="1" applyAlignment="1">
      <alignment horizontal="left"/>
    </xf>
    <xf numFmtId="0" fontId="24" fillId="0" borderId="25" xfId="46" applyFont="1" applyBorder="1" applyAlignment="1">
      <alignment horizontal="left"/>
    </xf>
    <xf numFmtId="0" fontId="24" fillId="0" borderId="26" xfId="46" applyFont="1" applyBorder="1" applyAlignment="1">
      <alignment horizontal="left" vertical="top"/>
    </xf>
    <xf numFmtId="0" fontId="24" fillId="0" borderId="19" xfId="46" applyFont="1" applyBorder="1" applyAlignment="1">
      <alignment horizontal="left" vertical="top"/>
    </xf>
    <xf numFmtId="0" fontId="24" fillId="0" borderId="27" xfId="46" applyFont="1" applyBorder="1" applyAlignment="1">
      <alignment horizontal="left" vertical="top"/>
    </xf>
    <xf numFmtId="0" fontId="2" fillId="0" borderId="28" xfId="46" applyFont="1" applyBorder="1" applyAlignment="1">
      <alignment horizontal="left" vertical="top"/>
    </xf>
    <xf numFmtId="0" fontId="2" fillId="0" borderId="22" xfId="46" applyFont="1" applyBorder="1" applyAlignment="1">
      <alignment horizontal="left" vertical="top"/>
    </xf>
    <xf numFmtId="0" fontId="2" fillId="0" borderId="29" xfId="46" applyFont="1" applyBorder="1" applyAlignment="1">
      <alignment horizontal="left" vertical="top"/>
    </xf>
    <xf numFmtId="0" fontId="2" fillId="0" borderId="26" xfId="46" applyFont="1" applyBorder="1" applyAlignment="1">
      <alignment horizontal="left" vertical="top"/>
    </xf>
    <xf numFmtId="0" fontId="2" fillId="0" borderId="19" xfId="46" applyFont="1" applyBorder="1" applyAlignment="1">
      <alignment horizontal="left" vertical="top"/>
    </xf>
    <xf numFmtId="0" fontId="2" fillId="0" borderId="27" xfId="46" applyFont="1" applyBorder="1" applyAlignment="1">
      <alignment horizontal="left" vertical="top"/>
    </xf>
    <xf numFmtId="0" fontId="2" fillId="0" borderId="30" xfId="46" applyFont="1" applyBorder="1" applyAlignment="1">
      <alignment horizontal="left" wrapText="1"/>
    </xf>
    <xf numFmtId="0" fontId="2" fillId="0" borderId="0" xfId="46" applyFont="1" applyBorder="1" applyAlignment="1">
      <alignment horizontal="left" wrapText="1"/>
    </xf>
    <xf numFmtId="0" fontId="2" fillId="0" borderId="31" xfId="46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2" fillId="0" borderId="36" xfId="46" applyFont="1" applyBorder="1" applyAlignment="1">
      <alignment horizontal="left"/>
    </xf>
    <xf numFmtId="0" fontId="2" fillId="0" borderId="20" xfId="46" applyFont="1" applyBorder="1" applyAlignment="1">
      <alignment horizontal="left"/>
    </xf>
    <xf numFmtId="0" fontId="2" fillId="0" borderId="37" xfId="46" applyFont="1" applyBorder="1" applyAlignment="1">
      <alignment horizontal="left"/>
    </xf>
    <xf numFmtId="0" fontId="2" fillId="0" borderId="22" xfId="46" applyBorder="1" applyAlignment="1">
      <alignment horizontal="left" vertical="top"/>
    </xf>
    <xf numFmtId="0" fontId="2" fillId="0" borderId="29" xfId="46" applyBorder="1" applyAlignment="1">
      <alignment horizontal="left" vertical="top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2" fillId="0" borderId="0" xfId="46" applyFont="1" applyBorder="1" applyAlignment="1">
      <alignment horizontal="left"/>
    </xf>
    <xf numFmtId="0" fontId="22" fillId="0" borderId="36" xfId="46" applyFont="1" applyBorder="1" applyAlignment="1">
      <alignment horizontal="left" wrapText="1"/>
    </xf>
    <xf numFmtId="0" fontId="22" fillId="0" borderId="20" xfId="46" applyFont="1" applyBorder="1" applyAlignment="1">
      <alignment horizontal="left" wrapText="1"/>
    </xf>
    <xf numFmtId="0" fontId="22" fillId="0" borderId="37" xfId="46" applyFont="1" applyBorder="1" applyAlignment="1">
      <alignment horizontal="left" wrapText="1"/>
    </xf>
    <xf numFmtId="0" fontId="22" fillId="0" borderId="32" xfId="46" applyFont="1" applyBorder="1" applyAlignment="1">
      <alignment horizontal="left"/>
    </xf>
    <xf numFmtId="0" fontId="22" fillId="0" borderId="33" xfId="46" applyFont="1" applyBorder="1" applyAlignment="1">
      <alignment horizontal="left"/>
    </xf>
    <xf numFmtId="0" fontId="22" fillId="0" borderId="34" xfId="46" applyFont="1" applyBorder="1" applyAlignment="1">
      <alignment horizontal="left"/>
    </xf>
    <xf numFmtId="0" fontId="22" fillId="0" borderId="30" xfId="46" applyFont="1" applyBorder="1" applyAlignment="1">
      <alignment horizontal="left" wrapText="1"/>
    </xf>
    <xf numFmtId="0" fontId="22" fillId="0" borderId="0" xfId="46" applyFont="1" applyBorder="1" applyAlignment="1">
      <alignment horizontal="left" wrapText="1"/>
    </xf>
    <xf numFmtId="0" fontId="22" fillId="0" borderId="31" xfId="46" applyFont="1" applyBorder="1" applyAlignment="1">
      <alignment horizontal="left" wrapText="1"/>
    </xf>
    <xf numFmtId="0" fontId="2" fillId="0" borderId="30" xfId="46" applyFont="1" applyBorder="1" applyAlignment="1">
      <alignment horizontal="left"/>
    </xf>
    <xf numFmtId="0" fontId="2" fillId="0" borderId="31" xfId="46" applyFont="1" applyBorder="1" applyAlignment="1">
      <alignment horizontal="left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" xfId="47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48"/>
    <cellStyle name="Hyperlink_Lisad 22.02.11 II" xfId="34"/>
    <cellStyle name="Input" xfId="35" builtinId="20" customBuiltin="1"/>
    <cellStyle name="Linked Cell" xfId="36" builtinId="24" customBuiltin="1"/>
    <cellStyle name="Neutral" xfId="37" builtinId="28" customBuiltin="1"/>
    <cellStyle name="Normaallaad 2" xfId="56"/>
    <cellStyle name="Normaallaad_Leht1" xfId="38"/>
    <cellStyle name="Normal" xfId="0" builtinId="0"/>
    <cellStyle name="Normal 13" xfId="57"/>
    <cellStyle name="Normal 2" xfId="46"/>
    <cellStyle name="Normal 2 2" xfId="54"/>
    <cellStyle name="Normal 3" xfId="52"/>
    <cellStyle name="Normal 8" xfId="55"/>
    <cellStyle name="Normal_2002 määrus lisa 5" xfId="39"/>
    <cellStyle name="Normal_eelarve muutmise vorm" xfId="40"/>
    <cellStyle name="Normal_vorm 1 koond_Lisad 22.02.11 II" xfId="53"/>
    <cellStyle name="Note" xfId="41" builtinId="10" customBuiltin="1"/>
    <cellStyle name="Output" xfId="42" builtinId="21" customBuiltin="1"/>
    <cellStyle name="Percent 2" xfId="49"/>
    <cellStyle name="Rõhk5" xfId="50"/>
    <cellStyle name="Rõhk6" xfId="5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24" sqref="A24"/>
    </sheetView>
  </sheetViews>
  <sheetFormatPr defaultRowHeight="12.75" x14ac:dyDescent="0.2"/>
  <cols>
    <col min="1" max="1" width="40" bestFit="1" customWidth="1"/>
    <col min="2" max="2" width="10.140625" bestFit="1" customWidth="1"/>
  </cols>
  <sheetData>
    <row r="1" spans="1:2" x14ac:dyDescent="0.2">
      <c r="A1" s="5" t="s">
        <v>9</v>
      </c>
      <c r="B1" s="11" t="e">
        <f>SUM(B2:B11)</f>
        <v>#REF!</v>
      </c>
    </row>
    <row r="2" spans="1:2" x14ac:dyDescent="0.2">
      <c r="A2" s="6" t="s">
        <v>24</v>
      </c>
      <c r="B2" s="10" t="e">
        <f>SUMIF(#REF!,$A2,#REF!)</f>
        <v>#REF!</v>
      </c>
    </row>
    <row r="3" spans="1:2" x14ac:dyDescent="0.2">
      <c r="A3" s="6" t="s">
        <v>38</v>
      </c>
      <c r="B3" s="10" t="e">
        <f>SUMIF(#REF!,$A3,#REF!)</f>
        <v>#REF!</v>
      </c>
    </row>
    <row r="4" spans="1:2" x14ac:dyDescent="0.2">
      <c r="A4" s="6" t="s">
        <v>25</v>
      </c>
      <c r="B4" s="10" t="e">
        <f>SUMIF(#REF!,$A4,#REF!)</f>
        <v>#REF!</v>
      </c>
    </row>
    <row r="5" spans="1:2" x14ac:dyDescent="0.2">
      <c r="A5" s="6" t="s">
        <v>46</v>
      </c>
      <c r="B5" s="10" t="e">
        <f>SUMIF(#REF!,$A5,#REF!)</f>
        <v>#REF!</v>
      </c>
    </row>
    <row r="6" spans="1:2" x14ac:dyDescent="0.2">
      <c r="A6" s="6" t="s">
        <v>40</v>
      </c>
      <c r="B6" s="10" t="e">
        <f>SUMIF(#REF!,$A6,#REF!)</f>
        <v>#REF!</v>
      </c>
    </row>
    <row r="7" spans="1:2" x14ac:dyDescent="0.2">
      <c r="A7" s="6" t="s">
        <v>41</v>
      </c>
      <c r="B7" s="10" t="e">
        <f>SUMIF(#REF!,$A7,#REF!)</f>
        <v>#REF!</v>
      </c>
    </row>
    <row r="8" spans="1:2" x14ac:dyDescent="0.2">
      <c r="A8" s="6" t="s">
        <v>26</v>
      </c>
      <c r="B8" s="10" t="e">
        <f>SUMIF(#REF!,$A8,#REF!)</f>
        <v>#REF!</v>
      </c>
    </row>
    <row r="9" spans="1:2" x14ac:dyDescent="0.2">
      <c r="A9" s="6" t="s">
        <v>43</v>
      </c>
      <c r="B9" s="10" t="e">
        <f>SUMIF(#REF!,$A9,#REF!)</f>
        <v>#REF!</v>
      </c>
    </row>
    <row r="10" spans="1:2" x14ac:dyDescent="0.2">
      <c r="A10" s="6" t="s">
        <v>22</v>
      </c>
      <c r="B10" s="10" t="e">
        <f>SUMIF(#REF!,$A10,#REF!)</f>
        <v>#REF!</v>
      </c>
    </row>
    <row r="11" spans="1:2" x14ac:dyDescent="0.2">
      <c r="A11" s="7" t="s">
        <v>45</v>
      </c>
      <c r="B11" s="10" t="e">
        <f>SUMIF(#REF!,$A11,#REF!)</f>
        <v>#REF!</v>
      </c>
    </row>
    <row r="12" spans="1:2" x14ac:dyDescent="0.2">
      <c r="A12" s="5" t="s">
        <v>34</v>
      </c>
      <c r="B12" s="16" t="e">
        <f>SUMIF(#REF!,$A12,#REF!)</f>
        <v>#REF!</v>
      </c>
    </row>
    <row r="13" spans="1:2" x14ac:dyDescent="0.2">
      <c r="A13" s="5" t="s">
        <v>20</v>
      </c>
      <c r="B13" s="16" t="e">
        <f>SUMIF(#REF!,$A13,#REF!)</f>
        <v>#REF!</v>
      </c>
    </row>
    <row r="14" spans="1:2" x14ac:dyDescent="0.2">
      <c r="A14" s="5" t="s">
        <v>35</v>
      </c>
      <c r="B14" s="16" t="e">
        <f>SUMIF(#REF!,$A14,#REF!)</f>
        <v>#REF!</v>
      </c>
    </row>
    <row r="15" spans="1:2" x14ac:dyDescent="0.2">
      <c r="A15" s="5" t="s">
        <v>17</v>
      </c>
      <c r="B15" s="16" t="e">
        <f>SUMIF(#REF!,$A15,#REF!)</f>
        <v>#REF!</v>
      </c>
    </row>
    <row r="16" spans="1:2" x14ac:dyDescent="0.2">
      <c r="A16" s="8" t="s">
        <v>10</v>
      </c>
      <c r="B16" s="16" t="e">
        <f>SUMIF(#REF!,$A16,#REF!)</f>
        <v>#REF!</v>
      </c>
    </row>
    <row r="17" spans="1:2" x14ac:dyDescent="0.2">
      <c r="A17" s="4"/>
      <c r="B17" s="10"/>
    </row>
    <row r="18" spans="1:2" x14ac:dyDescent="0.2">
      <c r="A18" s="3" t="s">
        <v>11</v>
      </c>
      <c r="B18" s="12" t="e">
        <f>B12+B13+B14+B15+B1</f>
        <v>#REF!</v>
      </c>
    </row>
    <row r="23" spans="1:2" x14ac:dyDescent="0.2">
      <c r="A23" t="s">
        <v>47</v>
      </c>
    </row>
    <row r="24" spans="1:2" x14ac:dyDescent="0.2">
      <c r="A24" s="17" t="s">
        <v>13</v>
      </c>
      <c r="B24" s="18" t="e">
        <f>SUMIF(#REF!,$A$24,#REF!)-#REF!-#REF!-#REF!-#REF!-#REF!-#REF!-#REF!-#REF!-#REF!-#REF!-#REF!-#REF!-#REF!-#REF!-#REF!-#REF!-#REF!-#REF!-#REF!-#REF!-#REF!-#REF!</f>
        <v>#REF!</v>
      </c>
    </row>
  </sheetData>
  <phoneticPr fontId="2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Zeros="0" tabSelected="1" zoomScaleNormal="100" workbookViewId="0">
      <pane ySplit="3" topLeftCell="A4" activePane="bottomLeft" state="frozen"/>
      <selection pane="bottomLeft" activeCell="M28" sqref="M28"/>
    </sheetView>
  </sheetViews>
  <sheetFormatPr defaultColWidth="9.140625" defaultRowHeight="12.75" x14ac:dyDescent="0.2"/>
  <cols>
    <col min="1" max="1" width="50.28515625" style="2" customWidth="1"/>
    <col min="2" max="2" width="10.7109375" style="9" customWidth="1"/>
    <col min="3" max="6" width="10.7109375" style="1" customWidth="1"/>
    <col min="7" max="7" width="40.140625" style="1" customWidth="1"/>
    <col min="8" max="16384" width="9.140625" style="1"/>
  </cols>
  <sheetData>
    <row r="1" spans="1:7" ht="15" x14ac:dyDescent="0.25">
      <c r="A1" s="13" t="s">
        <v>115</v>
      </c>
      <c r="B1" s="15"/>
      <c r="C1" s="15"/>
      <c r="D1" s="15"/>
      <c r="E1" s="15"/>
      <c r="F1" s="15"/>
      <c r="G1" s="145" t="s">
        <v>176</v>
      </c>
    </row>
    <row r="2" spans="1:7" x14ac:dyDescent="0.2">
      <c r="A2" s="21"/>
      <c r="B2" s="22"/>
      <c r="C2" s="23"/>
      <c r="D2" s="20"/>
      <c r="E2" s="20"/>
      <c r="F2" s="24" t="s">
        <v>12</v>
      </c>
      <c r="G2" s="4"/>
    </row>
    <row r="3" spans="1:7" ht="38.25" x14ac:dyDescent="0.2">
      <c r="A3" s="25"/>
      <c r="B3" s="149" t="s">
        <v>113</v>
      </c>
      <c r="C3" s="149" t="s">
        <v>56</v>
      </c>
      <c r="D3" s="149" t="s">
        <v>103</v>
      </c>
      <c r="E3" s="149" t="s">
        <v>106</v>
      </c>
      <c r="F3" s="149" t="s">
        <v>114</v>
      </c>
      <c r="G3" s="29" t="s">
        <v>50</v>
      </c>
    </row>
    <row r="4" spans="1:7" x14ac:dyDescent="0.2">
      <c r="A4" s="26"/>
      <c r="B4" s="27"/>
      <c r="C4" s="27"/>
      <c r="D4" s="27"/>
      <c r="E4" s="27"/>
      <c r="F4" s="27"/>
      <c r="G4" s="30"/>
    </row>
    <row r="5" spans="1:7" x14ac:dyDescent="0.2">
      <c r="A5" s="87" t="s">
        <v>5</v>
      </c>
      <c r="B5" s="28">
        <f>B7+B22+B34</f>
        <v>704910</v>
      </c>
      <c r="C5" s="28"/>
      <c r="D5" s="28"/>
      <c r="E5" s="28"/>
      <c r="F5" s="28"/>
      <c r="G5" s="88"/>
    </row>
    <row r="6" spans="1:7" x14ac:dyDescent="0.2">
      <c r="A6" s="114"/>
      <c r="B6" s="124"/>
      <c r="C6" s="2"/>
      <c r="D6" s="115"/>
      <c r="E6" s="126"/>
      <c r="F6" s="115"/>
      <c r="G6" s="115"/>
    </row>
    <row r="7" spans="1:7" x14ac:dyDescent="0.2">
      <c r="A7" s="116" t="s">
        <v>6</v>
      </c>
      <c r="B7" s="119">
        <f>B8+B11+B14+B18</f>
        <v>581700</v>
      </c>
      <c r="C7" s="117"/>
      <c r="D7" s="118"/>
      <c r="E7" s="125"/>
      <c r="F7" s="118"/>
      <c r="G7" s="118"/>
    </row>
    <row r="8" spans="1:7" x14ac:dyDescent="0.2">
      <c r="A8" s="110" t="s">
        <v>38</v>
      </c>
      <c r="B8" s="120">
        <f>SUM(B9:B10)</f>
        <v>42200</v>
      </c>
      <c r="C8" s="2"/>
      <c r="D8" s="115"/>
      <c r="E8" s="126"/>
      <c r="F8" s="115"/>
      <c r="G8" s="115"/>
    </row>
    <row r="9" spans="1:7" x14ac:dyDescent="0.2">
      <c r="A9" s="112" t="s">
        <v>39</v>
      </c>
      <c r="B9" s="122">
        <v>18800</v>
      </c>
      <c r="C9" s="2"/>
      <c r="D9" s="115"/>
      <c r="E9" s="126"/>
      <c r="F9" s="115"/>
      <c r="G9" s="115"/>
    </row>
    <row r="10" spans="1:7" x14ac:dyDescent="0.2">
      <c r="A10" s="112" t="s">
        <v>19</v>
      </c>
      <c r="B10" s="122">
        <v>23400</v>
      </c>
      <c r="C10" s="2"/>
      <c r="D10" s="115"/>
      <c r="E10" s="126"/>
      <c r="F10" s="115"/>
      <c r="G10" s="115"/>
    </row>
    <row r="11" spans="1:7" x14ac:dyDescent="0.2">
      <c r="A11" s="110" t="s">
        <v>17</v>
      </c>
      <c r="B11" s="120">
        <f>SUM(B12:B13)</f>
        <v>313100</v>
      </c>
      <c r="C11" s="2"/>
      <c r="D11" s="115"/>
      <c r="E11" s="126"/>
      <c r="F11" s="115"/>
      <c r="G11" s="115"/>
    </row>
    <row r="12" spans="1:7" x14ac:dyDescent="0.2">
      <c r="A12" s="112" t="s">
        <v>18</v>
      </c>
      <c r="B12" s="122">
        <v>233900</v>
      </c>
      <c r="C12" s="2"/>
      <c r="D12" s="115"/>
      <c r="E12" s="126"/>
      <c r="F12" s="115"/>
      <c r="G12" s="115"/>
    </row>
    <row r="13" spans="1:7" x14ac:dyDescent="0.2">
      <c r="A13" s="112" t="s">
        <v>19</v>
      </c>
      <c r="B13" s="122">
        <v>79200</v>
      </c>
      <c r="C13" s="2"/>
      <c r="D13" s="115"/>
      <c r="E13" s="126"/>
      <c r="F13" s="115"/>
      <c r="G13" s="115"/>
    </row>
    <row r="14" spans="1:7" x14ac:dyDescent="0.2">
      <c r="A14" s="113" t="s">
        <v>20</v>
      </c>
      <c r="B14" s="123">
        <f>SUM(B15:B17)</f>
        <v>88200</v>
      </c>
      <c r="C14" s="2"/>
      <c r="D14" s="115"/>
      <c r="E14" s="126"/>
      <c r="F14" s="115"/>
      <c r="G14" s="115"/>
    </row>
    <row r="15" spans="1:7" ht="25.5" x14ac:dyDescent="0.2">
      <c r="A15" s="111" t="s">
        <v>21</v>
      </c>
      <c r="B15" s="121">
        <v>2200</v>
      </c>
      <c r="C15" s="2"/>
      <c r="D15" s="115"/>
      <c r="E15" s="126"/>
      <c r="F15" s="115"/>
      <c r="G15" s="115"/>
    </row>
    <row r="16" spans="1:7" x14ac:dyDescent="0.2">
      <c r="A16" s="112" t="s">
        <v>1</v>
      </c>
      <c r="B16" s="122">
        <v>71000</v>
      </c>
      <c r="C16" s="2"/>
      <c r="D16" s="115"/>
      <c r="E16" s="126"/>
      <c r="F16" s="115"/>
      <c r="G16" s="115"/>
    </row>
    <row r="17" spans="1:7" x14ac:dyDescent="0.2">
      <c r="A17" s="111" t="s">
        <v>37</v>
      </c>
      <c r="B17" s="121">
        <v>15000</v>
      </c>
      <c r="C17" s="2"/>
      <c r="D17" s="115"/>
      <c r="E17" s="126"/>
      <c r="F17" s="115"/>
      <c r="G17" s="115"/>
    </row>
    <row r="18" spans="1:7" x14ac:dyDescent="0.2">
      <c r="A18" s="110" t="s">
        <v>35</v>
      </c>
      <c r="B18" s="120">
        <f>SUM(B19:B20)</f>
        <v>138200</v>
      </c>
      <c r="C18" s="2"/>
      <c r="D18" s="115"/>
      <c r="E18" s="126"/>
      <c r="F18" s="115"/>
      <c r="G18" s="115"/>
    </row>
    <row r="19" spans="1:7" x14ac:dyDescent="0.2">
      <c r="A19" s="111" t="s">
        <v>44</v>
      </c>
      <c r="B19" s="121">
        <v>76800</v>
      </c>
      <c r="C19" s="2"/>
      <c r="D19" s="115"/>
      <c r="E19" s="126"/>
      <c r="F19" s="115"/>
      <c r="G19" s="115"/>
    </row>
    <row r="20" spans="1:7" x14ac:dyDescent="0.2">
      <c r="A20" s="111" t="s">
        <v>36</v>
      </c>
      <c r="B20" s="121">
        <v>61400</v>
      </c>
      <c r="C20" s="2"/>
      <c r="D20" s="115"/>
      <c r="E20" s="126"/>
      <c r="F20" s="115"/>
      <c r="G20" s="115"/>
    </row>
    <row r="21" spans="1:7" x14ac:dyDescent="0.2">
      <c r="A21" s="111"/>
      <c r="B21" s="121"/>
      <c r="C21" s="2"/>
      <c r="D21" s="115"/>
      <c r="E21" s="126"/>
      <c r="F21" s="115"/>
      <c r="G21" s="115"/>
    </row>
    <row r="22" spans="1:7" x14ac:dyDescent="0.2">
      <c r="A22" s="116" t="s">
        <v>107</v>
      </c>
      <c r="B22" s="119">
        <f>B23+B30+B28</f>
        <v>57710</v>
      </c>
      <c r="C22" s="117"/>
      <c r="D22" s="118"/>
      <c r="E22" s="125"/>
      <c r="F22" s="118"/>
      <c r="G22" s="118"/>
    </row>
    <row r="23" spans="1:7" x14ac:dyDescent="0.2">
      <c r="A23" s="110" t="s">
        <v>25</v>
      </c>
      <c r="B23" s="120">
        <f>SUM(B24:B27)</f>
        <v>50710</v>
      </c>
      <c r="C23" s="2"/>
      <c r="D23" s="115"/>
      <c r="E23" s="126"/>
      <c r="F23" s="115"/>
      <c r="G23" s="115"/>
    </row>
    <row r="24" spans="1:7" x14ac:dyDescent="0.2">
      <c r="A24" s="112" t="s">
        <v>30</v>
      </c>
      <c r="B24" s="122">
        <v>15800</v>
      </c>
      <c r="C24" s="2"/>
      <c r="D24" s="115"/>
      <c r="E24" s="126"/>
      <c r="F24" s="115"/>
      <c r="G24" s="115"/>
    </row>
    <row r="25" spans="1:7" x14ac:dyDescent="0.2">
      <c r="A25" s="111" t="s">
        <v>33</v>
      </c>
      <c r="B25" s="121">
        <v>33210</v>
      </c>
      <c r="C25" s="2"/>
      <c r="D25" s="115"/>
      <c r="E25" s="126"/>
      <c r="F25" s="115"/>
      <c r="G25" s="115"/>
    </row>
    <row r="26" spans="1:7" x14ac:dyDescent="0.2">
      <c r="A26" s="111" t="s">
        <v>27</v>
      </c>
      <c r="B26" s="121">
        <v>900</v>
      </c>
      <c r="C26" s="2"/>
      <c r="D26" s="115"/>
      <c r="E26" s="126"/>
      <c r="F26" s="115"/>
      <c r="G26" s="115"/>
    </row>
    <row r="27" spans="1:7" x14ac:dyDescent="0.2">
      <c r="A27" s="112" t="s">
        <v>28</v>
      </c>
      <c r="B27" s="122">
        <v>800</v>
      </c>
      <c r="C27" s="2"/>
      <c r="D27" s="115"/>
      <c r="E27" s="126"/>
      <c r="F27" s="115"/>
      <c r="G27" s="115"/>
    </row>
    <row r="28" spans="1:7" x14ac:dyDescent="0.2">
      <c r="A28" s="110" t="s">
        <v>20</v>
      </c>
      <c r="B28" s="120">
        <f>B29</f>
        <v>500</v>
      </c>
      <c r="C28" s="2"/>
      <c r="D28" s="115"/>
      <c r="E28" s="126"/>
      <c r="F28" s="115"/>
      <c r="G28" s="115"/>
    </row>
    <row r="29" spans="1:7" x14ac:dyDescent="0.2">
      <c r="A29" s="112" t="s">
        <v>32</v>
      </c>
      <c r="B29" s="122">
        <v>500</v>
      </c>
      <c r="C29" s="2"/>
      <c r="D29" s="115"/>
      <c r="E29" s="126"/>
      <c r="F29" s="115"/>
      <c r="G29" s="115"/>
    </row>
    <row r="30" spans="1:7" x14ac:dyDescent="0.2">
      <c r="A30" s="110" t="s">
        <v>26</v>
      </c>
      <c r="B30" s="120">
        <f>SUM(B31:B32)</f>
        <v>6500</v>
      </c>
      <c r="C30" s="2"/>
      <c r="D30" s="115"/>
      <c r="E30" s="126"/>
      <c r="F30" s="115"/>
      <c r="G30" s="115"/>
    </row>
    <row r="31" spans="1:7" x14ac:dyDescent="0.2">
      <c r="A31" s="112" t="s">
        <v>29</v>
      </c>
      <c r="B31" s="122">
        <v>4200</v>
      </c>
      <c r="C31" s="2"/>
      <c r="D31" s="115"/>
      <c r="E31" s="126"/>
      <c r="F31" s="115"/>
      <c r="G31" s="115"/>
    </row>
    <row r="32" spans="1:7" x14ac:dyDescent="0.2">
      <c r="A32" s="112" t="s">
        <v>31</v>
      </c>
      <c r="B32" s="122">
        <v>2300</v>
      </c>
      <c r="C32" s="2"/>
      <c r="D32" s="115"/>
      <c r="E32" s="126"/>
      <c r="F32" s="115"/>
      <c r="G32" s="115"/>
    </row>
    <row r="33" spans="1:7" x14ac:dyDescent="0.2">
      <c r="A33" s="112"/>
      <c r="B33" s="122"/>
      <c r="C33" s="2"/>
      <c r="D33" s="115"/>
      <c r="E33" s="126"/>
      <c r="F33" s="115"/>
      <c r="G33" s="115"/>
    </row>
    <row r="34" spans="1:7" x14ac:dyDescent="0.2">
      <c r="A34" s="116" t="s">
        <v>105</v>
      </c>
      <c r="B34" s="119">
        <f>B35</f>
        <v>65500</v>
      </c>
      <c r="C34" s="117"/>
      <c r="D34" s="118"/>
      <c r="E34" s="125"/>
      <c r="F34" s="118"/>
      <c r="G34" s="118"/>
    </row>
    <row r="35" spans="1:7" x14ac:dyDescent="0.2">
      <c r="A35" s="110" t="s">
        <v>41</v>
      </c>
      <c r="B35" s="120">
        <f>SUM(B36:B41)</f>
        <v>65500</v>
      </c>
      <c r="C35" s="2"/>
      <c r="D35" s="115"/>
      <c r="E35" s="126"/>
      <c r="F35" s="115"/>
      <c r="G35" s="115"/>
    </row>
    <row r="36" spans="1:7" x14ac:dyDescent="0.2">
      <c r="A36" s="111" t="s">
        <v>42</v>
      </c>
      <c r="B36" s="121">
        <v>42000</v>
      </c>
      <c r="C36" s="2"/>
      <c r="D36" s="115"/>
      <c r="E36" s="126"/>
      <c r="F36" s="115"/>
      <c r="G36" s="115"/>
    </row>
    <row r="37" spans="1:7" x14ac:dyDescent="0.2">
      <c r="A37" s="111" t="s">
        <v>104</v>
      </c>
      <c r="B37" s="121">
        <v>1000</v>
      </c>
      <c r="C37" s="2"/>
      <c r="D37" s="115"/>
      <c r="E37" s="126"/>
      <c r="F37" s="115"/>
      <c r="G37" s="115"/>
    </row>
    <row r="38" spans="1:7" x14ac:dyDescent="0.2">
      <c r="A38" s="111" t="s">
        <v>23</v>
      </c>
      <c r="B38" s="121">
        <v>6200</v>
      </c>
      <c r="C38" s="2"/>
      <c r="D38" s="115"/>
      <c r="E38" s="126"/>
      <c r="F38" s="115"/>
      <c r="G38" s="115"/>
    </row>
    <row r="39" spans="1:7" x14ac:dyDescent="0.2">
      <c r="A39" s="111" t="s">
        <v>2</v>
      </c>
      <c r="B39" s="121">
        <v>3800</v>
      </c>
      <c r="C39" s="2"/>
      <c r="D39" s="115"/>
      <c r="E39" s="126"/>
      <c r="F39" s="115"/>
      <c r="G39" s="115"/>
    </row>
    <row r="40" spans="1:7" x14ac:dyDescent="0.2">
      <c r="A40" s="112" t="s">
        <v>0</v>
      </c>
      <c r="B40" s="122">
        <v>7500</v>
      </c>
      <c r="C40" s="2"/>
      <c r="D40" s="115"/>
      <c r="E40" s="126"/>
      <c r="F40" s="115"/>
      <c r="G40" s="115"/>
    </row>
    <row r="41" spans="1:7" x14ac:dyDescent="0.2">
      <c r="A41" s="112" t="s">
        <v>7</v>
      </c>
      <c r="B41" s="122">
        <v>5000</v>
      </c>
      <c r="C41" s="2"/>
      <c r="D41" s="115"/>
      <c r="E41" s="126"/>
      <c r="F41" s="115"/>
      <c r="G41" s="115"/>
    </row>
    <row r="42" spans="1:7" x14ac:dyDescent="0.2">
      <c r="A42" s="112"/>
      <c r="B42" s="122"/>
      <c r="C42" s="2"/>
      <c r="D42" s="115"/>
      <c r="E42" s="126"/>
      <c r="F42" s="115"/>
      <c r="G42" s="115"/>
    </row>
    <row r="43" spans="1:7" x14ac:dyDescent="0.2">
      <c r="A43" s="87" t="s">
        <v>8</v>
      </c>
      <c r="B43" s="28">
        <f>+B5</f>
        <v>704910</v>
      </c>
      <c r="C43" s="28"/>
      <c r="D43" s="28"/>
      <c r="E43" s="28"/>
      <c r="F43" s="28"/>
      <c r="G43" s="88"/>
    </row>
    <row r="46" spans="1:7" x14ac:dyDescent="0.2">
      <c r="A46" s="15" t="s">
        <v>48</v>
      </c>
      <c r="B46" s="1"/>
    </row>
    <row r="47" spans="1:7" x14ac:dyDescent="0.2">
      <c r="A47" s="15"/>
      <c r="B47" s="1"/>
    </row>
    <row r="48" spans="1:7" x14ac:dyDescent="0.2">
      <c r="A48" s="19" t="s">
        <v>49</v>
      </c>
      <c r="B48" s="1"/>
    </row>
  </sheetData>
  <pageMargins left="0.3" right="0.23" top="0.27559055118110237" bottom="0.41" header="0.43307086614173229" footer="0.17"/>
  <pageSetup paperSize="9" fitToHeight="0" orientation="landscape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1" sqref="B1"/>
    </sheetView>
  </sheetViews>
  <sheetFormatPr defaultRowHeight="12.75" x14ac:dyDescent="0.2"/>
  <cols>
    <col min="1" max="1" width="5.140625" style="31" customWidth="1"/>
    <col min="2" max="2" width="22.85546875" style="31" customWidth="1"/>
    <col min="3" max="3" width="18.85546875" style="31" customWidth="1"/>
    <col min="4" max="4" width="18.42578125" style="31" customWidth="1"/>
    <col min="5" max="5" width="18.5703125" style="31" customWidth="1"/>
    <col min="6" max="6" width="14.28515625" style="31" customWidth="1"/>
    <col min="7" max="8" width="8.85546875" style="31" customWidth="1"/>
    <col min="9" max="9" width="15.42578125" style="31" customWidth="1"/>
    <col min="10" max="10" width="9.140625" style="31"/>
    <col min="11" max="11" width="9.7109375" style="31" customWidth="1"/>
    <col min="12" max="12" width="12.5703125" style="31" customWidth="1"/>
    <col min="13" max="13" width="15.42578125" style="31" customWidth="1"/>
    <col min="14" max="15" width="12" style="31" customWidth="1"/>
    <col min="16" max="16" width="24.42578125" style="31" customWidth="1"/>
    <col min="17" max="16384" width="9.140625" style="31"/>
  </cols>
  <sheetData>
    <row r="1" spans="1:16" ht="15" x14ac:dyDescent="0.25">
      <c r="B1" s="13" t="s">
        <v>116</v>
      </c>
      <c r="D1" s="32"/>
      <c r="P1" s="145" t="s">
        <v>175</v>
      </c>
    </row>
    <row r="3" spans="1:16" ht="17.25" x14ac:dyDescent="0.2">
      <c r="A3" s="153" t="s">
        <v>57</v>
      </c>
      <c r="B3" s="153" t="s">
        <v>58</v>
      </c>
      <c r="C3" s="153" t="s">
        <v>59</v>
      </c>
      <c r="D3" s="153" t="s">
        <v>60</v>
      </c>
      <c r="E3" s="153" t="s">
        <v>61</v>
      </c>
      <c r="F3" s="153" t="s">
        <v>62</v>
      </c>
      <c r="G3" s="155" t="s">
        <v>63</v>
      </c>
      <c r="H3" s="156"/>
      <c r="I3" s="153" t="s">
        <v>117</v>
      </c>
      <c r="J3" s="157" t="s">
        <v>64</v>
      </c>
      <c r="K3" s="158"/>
      <c r="L3" s="153" t="s">
        <v>65</v>
      </c>
      <c r="M3" s="153" t="s">
        <v>66</v>
      </c>
      <c r="N3" s="155" t="s">
        <v>67</v>
      </c>
      <c r="O3" s="156"/>
      <c r="P3" s="153" t="s">
        <v>55</v>
      </c>
    </row>
    <row r="4" spans="1:16" ht="25.5" x14ac:dyDescent="0.2">
      <c r="A4" s="154"/>
      <c r="B4" s="154"/>
      <c r="C4" s="154"/>
      <c r="D4" s="154"/>
      <c r="E4" s="154"/>
      <c r="F4" s="154"/>
      <c r="G4" s="33" t="s">
        <v>68</v>
      </c>
      <c r="H4" s="33" t="s">
        <v>69</v>
      </c>
      <c r="I4" s="154"/>
      <c r="J4" s="34">
        <v>2017</v>
      </c>
      <c r="K4" s="34">
        <v>2018</v>
      </c>
      <c r="L4" s="154"/>
      <c r="M4" s="154"/>
      <c r="N4" s="35" t="s">
        <v>70</v>
      </c>
      <c r="O4" s="35" t="s">
        <v>71</v>
      </c>
      <c r="P4" s="154"/>
    </row>
    <row r="5" spans="1:16" x14ac:dyDescent="0.2">
      <c r="A5" s="36" t="s">
        <v>72</v>
      </c>
      <c r="B5" s="36"/>
      <c r="C5" s="36"/>
      <c r="D5" s="37"/>
      <c r="E5" s="36"/>
      <c r="F5" s="38"/>
      <c r="G5" s="39"/>
      <c r="H5" s="39"/>
      <c r="I5" s="38"/>
      <c r="J5" s="38"/>
      <c r="K5" s="38"/>
      <c r="L5" s="39"/>
      <c r="M5" s="40"/>
      <c r="N5" s="40"/>
      <c r="O5" s="39"/>
      <c r="P5" s="40"/>
    </row>
    <row r="6" spans="1:16" x14ac:dyDescent="0.2">
      <c r="A6" s="36" t="s">
        <v>73</v>
      </c>
      <c r="B6" s="36"/>
      <c r="C6" s="36"/>
      <c r="D6" s="37"/>
      <c r="E6" s="36"/>
      <c r="F6" s="38"/>
      <c r="G6" s="39"/>
      <c r="H6" s="39"/>
      <c r="I6" s="38"/>
      <c r="J6" s="38"/>
      <c r="K6" s="38"/>
      <c r="L6" s="39"/>
      <c r="M6" s="40"/>
      <c r="N6" s="40"/>
      <c r="O6" s="39"/>
      <c r="P6" s="40"/>
    </row>
    <row r="7" spans="1:16" x14ac:dyDescent="0.2">
      <c r="A7" s="36" t="s">
        <v>74</v>
      </c>
      <c r="B7" s="36"/>
      <c r="C7" s="36"/>
      <c r="D7" s="37"/>
      <c r="E7" s="36"/>
      <c r="F7" s="38"/>
      <c r="G7" s="39"/>
      <c r="H7" s="39"/>
      <c r="I7" s="38"/>
      <c r="J7" s="38"/>
      <c r="K7" s="38"/>
      <c r="L7" s="39"/>
      <c r="M7" s="40"/>
      <c r="N7" s="40"/>
      <c r="O7" s="39"/>
      <c r="P7" s="40"/>
    </row>
    <row r="8" spans="1:16" x14ac:dyDescent="0.2">
      <c r="A8" s="36" t="s">
        <v>75</v>
      </c>
      <c r="B8" s="36"/>
      <c r="C8" s="36"/>
      <c r="D8" s="37"/>
      <c r="E8" s="36"/>
      <c r="F8" s="38"/>
      <c r="G8" s="39"/>
      <c r="H8" s="39"/>
      <c r="I8" s="38"/>
      <c r="J8" s="38"/>
      <c r="K8" s="38"/>
      <c r="L8" s="39"/>
      <c r="M8" s="40"/>
      <c r="N8" s="40"/>
      <c r="O8" s="39"/>
      <c r="P8" s="40"/>
    </row>
    <row r="9" spans="1:16" x14ac:dyDescent="0.2">
      <c r="A9" s="36" t="s">
        <v>76</v>
      </c>
      <c r="B9" s="36"/>
      <c r="C9" s="36"/>
      <c r="D9" s="37"/>
      <c r="E9" s="36"/>
      <c r="F9" s="38"/>
      <c r="G9" s="39"/>
      <c r="H9" s="39"/>
      <c r="I9" s="38"/>
      <c r="J9" s="38"/>
      <c r="K9" s="38"/>
      <c r="L9" s="39"/>
      <c r="M9" s="40"/>
      <c r="N9" s="40"/>
      <c r="O9" s="39"/>
      <c r="P9" s="40"/>
    </row>
    <row r="10" spans="1:16" x14ac:dyDescent="0.2">
      <c r="A10" s="36" t="s">
        <v>77</v>
      </c>
      <c r="B10" s="36"/>
      <c r="C10" s="36"/>
      <c r="D10" s="37"/>
      <c r="E10" s="36"/>
      <c r="F10" s="38"/>
      <c r="G10" s="39"/>
      <c r="H10" s="39"/>
      <c r="I10" s="38"/>
      <c r="J10" s="38"/>
      <c r="K10" s="38"/>
      <c r="L10" s="39"/>
      <c r="M10" s="40"/>
      <c r="N10" s="40"/>
      <c r="O10" s="39"/>
      <c r="P10" s="40"/>
    </row>
    <row r="11" spans="1:16" x14ac:dyDescent="0.2">
      <c r="A11" s="36" t="s">
        <v>78</v>
      </c>
      <c r="B11" s="36"/>
      <c r="C11" s="36"/>
      <c r="D11" s="37"/>
      <c r="E11" s="36"/>
      <c r="F11" s="38"/>
      <c r="G11" s="39"/>
      <c r="H11" s="39"/>
      <c r="I11" s="38"/>
      <c r="J11" s="38"/>
      <c r="K11" s="38"/>
      <c r="L11" s="39"/>
      <c r="M11" s="40"/>
      <c r="N11" s="40"/>
      <c r="O11" s="39"/>
      <c r="P11" s="40"/>
    </row>
    <row r="12" spans="1:16" x14ac:dyDescent="0.2">
      <c r="A12" s="36" t="s">
        <v>79</v>
      </c>
      <c r="B12" s="36"/>
      <c r="C12" s="36"/>
      <c r="D12" s="37"/>
      <c r="E12" s="36"/>
      <c r="F12" s="38"/>
      <c r="G12" s="39"/>
      <c r="H12" s="39"/>
      <c r="I12" s="38"/>
      <c r="J12" s="38"/>
      <c r="K12" s="38"/>
      <c r="L12" s="39"/>
      <c r="M12" s="40"/>
      <c r="N12" s="40"/>
      <c r="O12" s="39"/>
      <c r="P12" s="40"/>
    </row>
    <row r="13" spans="1:16" x14ac:dyDescent="0.2">
      <c r="A13" s="36" t="s">
        <v>80</v>
      </c>
      <c r="B13" s="36"/>
      <c r="C13" s="36"/>
      <c r="D13" s="37"/>
      <c r="E13" s="36"/>
      <c r="F13" s="38"/>
      <c r="G13" s="39"/>
      <c r="H13" s="39"/>
      <c r="I13" s="38"/>
      <c r="J13" s="38"/>
      <c r="K13" s="38"/>
      <c r="L13" s="39"/>
      <c r="M13" s="40"/>
      <c r="N13" s="40"/>
      <c r="O13" s="39"/>
      <c r="P13" s="40"/>
    </row>
    <row r="14" spans="1:16" x14ac:dyDescent="0.2">
      <c r="A14" s="36" t="s">
        <v>81</v>
      </c>
      <c r="B14" s="36"/>
      <c r="C14" s="36"/>
      <c r="D14" s="37"/>
      <c r="E14" s="36"/>
      <c r="F14" s="38"/>
      <c r="G14" s="39"/>
      <c r="H14" s="39"/>
      <c r="I14" s="38"/>
      <c r="J14" s="38"/>
      <c r="K14" s="38"/>
      <c r="L14" s="39"/>
      <c r="M14" s="40"/>
      <c r="N14" s="40"/>
      <c r="O14" s="39"/>
      <c r="P14" s="40"/>
    </row>
    <row r="15" spans="1:16" x14ac:dyDescent="0.2">
      <c r="A15" s="36" t="s">
        <v>82</v>
      </c>
      <c r="B15" s="36"/>
      <c r="C15" s="36"/>
      <c r="D15" s="37"/>
      <c r="E15" s="36"/>
      <c r="F15" s="38"/>
      <c r="G15" s="39"/>
      <c r="H15" s="39"/>
      <c r="I15" s="38"/>
      <c r="J15" s="38"/>
      <c r="K15" s="38"/>
      <c r="L15" s="39"/>
      <c r="M15" s="40"/>
      <c r="N15" s="40"/>
      <c r="O15" s="39"/>
      <c r="P15" s="40"/>
    </row>
    <row r="16" spans="1:16" x14ac:dyDescent="0.2">
      <c r="A16" s="36" t="s">
        <v>83</v>
      </c>
      <c r="B16" s="36"/>
      <c r="C16" s="36"/>
      <c r="D16" s="37"/>
      <c r="E16" s="36"/>
      <c r="F16" s="38"/>
      <c r="G16" s="39"/>
      <c r="H16" s="39"/>
      <c r="I16" s="38"/>
      <c r="J16" s="38"/>
      <c r="K16" s="38"/>
      <c r="L16" s="39"/>
      <c r="M16" s="40"/>
      <c r="N16" s="40"/>
      <c r="O16" s="39"/>
      <c r="P16" s="40"/>
    </row>
    <row r="17" spans="1:16" x14ac:dyDescent="0.2">
      <c r="A17" s="36" t="s">
        <v>84</v>
      </c>
      <c r="B17" s="36"/>
      <c r="C17" s="36"/>
      <c r="D17" s="37"/>
      <c r="E17" s="36"/>
      <c r="F17" s="38"/>
      <c r="G17" s="39"/>
      <c r="H17" s="39"/>
      <c r="I17" s="38"/>
      <c r="J17" s="38"/>
      <c r="K17" s="38"/>
      <c r="L17" s="39"/>
      <c r="M17" s="40"/>
      <c r="N17" s="40"/>
      <c r="O17" s="39"/>
      <c r="P17" s="40"/>
    </row>
    <row r="18" spans="1:16" x14ac:dyDescent="0.2">
      <c r="A18" s="36" t="s">
        <v>85</v>
      </c>
      <c r="B18" s="36"/>
      <c r="C18" s="36"/>
      <c r="D18" s="37"/>
      <c r="E18" s="36"/>
      <c r="F18" s="38"/>
      <c r="G18" s="39"/>
      <c r="H18" s="39"/>
      <c r="I18" s="38"/>
      <c r="J18" s="38"/>
      <c r="K18" s="38"/>
      <c r="L18" s="39"/>
      <c r="M18" s="40"/>
      <c r="N18" s="40"/>
      <c r="O18" s="39"/>
      <c r="P18" s="40"/>
    </row>
    <row r="19" spans="1:16" x14ac:dyDescent="0.2">
      <c r="A19" s="36" t="s">
        <v>86</v>
      </c>
      <c r="B19" s="36"/>
      <c r="C19" s="36"/>
      <c r="D19" s="37"/>
      <c r="E19" s="36"/>
      <c r="F19" s="38"/>
      <c r="G19" s="39"/>
      <c r="H19" s="39"/>
      <c r="I19" s="38"/>
      <c r="J19" s="38"/>
      <c r="K19" s="38"/>
      <c r="L19" s="39"/>
      <c r="M19" s="40"/>
      <c r="N19" s="40"/>
      <c r="O19" s="39"/>
      <c r="P19" s="40"/>
    </row>
    <row r="20" spans="1:16" x14ac:dyDescent="0.2">
      <c r="A20" s="36" t="s">
        <v>87</v>
      </c>
      <c r="B20" s="36"/>
      <c r="C20" s="36"/>
      <c r="D20" s="37"/>
      <c r="E20" s="36"/>
      <c r="F20" s="41"/>
      <c r="G20" s="39"/>
      <c r="H20" s="39"/>
      <c r="I20" s="38"/>
      <c r="J20" s="38"/>
      <c r="K20" s="38"/>
      <c r="L20" s="39"/>
      <c r="M20" s="40"/>
      <c r="N20" s="40"/>
      <c r="O20" s="39"/>
      <c r="P20" s="40"/>
    </row>
    <row r="21" spans="1:16" ht="15" x14ac:dyDescent="0.25">
      <c r="A21" s="42"/>
      <c r="B21" s="42"/>
      <c r="C21" s="42"/>
      <c r="D21" s="43"/>
      <c r="E21" s="43" t="s">
        <v>16</v>
      </c>
      <c r="F21" s="44">
        <f>SUM(F5:F20)</f>
        <v>0</v>
      </c>
      <c r="G21" s="45" t="s">
        <v>88</v>
      </c>
      <c r="H21" s="45" t="s">
        <v>88</v>
      </c>
      <c r="I21" s="45" t="s">
        <v>88</v>
      </c>
      <c r="J21" s="44">
        <f t="shared" ref="J21:K21" si="0">SUM(J5:J20)</f>
        <v>0</v>
      </c>
      <c r="K21" s="44">
        <f t="shared" si="0"/>
        <v>0</v>
      </c>
      <c r="L21" s="45" t="s">
        <v>88</v>
      </c>
      <c r="M21" s="45" t="s">
        <v>88</v>
      </c>
      <c r="N21" s="46">
        <f>SUM(N5:N20)</f>
        <v>0</v>
      </c>
      <c r="O21" s="45" t="s">
        <v>88</v>
      </c>
      <c r="P21" s="45" t="s">
        <v>88</v>
      </c>
    </row>
    <row r="22" spans="1:16" ht="17.25" x14ac:dyDescent="0.25">
      <c r="A22" s="47">
        <v>1</v>
      </c>
      <c r="B22" s="31" t="s">
        <v>89</v>
      </c>
    </row>
    <row r="23" spans="1:16" ht="17.25" x14ac:dyDescent="0.25">
      <c r="A23" s="47">
        <v>2</v>
      </c>
      <c r="B23" s="31" t="s">
        <v>90</v>
      </c>
    </row>
    <row r="24" spans="1:16" ht="17.25" x14ac:dyDescent="0.25">
      <c r="A24" s="48"/>
    </row>
    <row r="25" spans="1:16" x14ac:dyDescent="0.2">
      <c r="A25" s="31" t="s">
        <v>91</v>
      </c>
    </row>
  </sheetData>
  <mergeCells count="13">
    <mergeCell ref="L3:L4"/>
    <mergeCell ref="M3:M4"/>
    <mergeCell ref="N3:O3"/>
    <mergeCell ref="P3:P4"/>
    <mergeCell ref="F3:F4"/>
    <mergeCell ref="G3:H3"/>
    <mergeCell ref="I3:I4"/>
    <mergeCell ref="J3:K3"/>
    <mergeCell ref="A3:A4"/>
    <mergeCell ref="B3:B4"/>
    <mergeCell ref="C3:C4"/>
    <mergeCell ref="D3:D4"/>
    <mergeCell ref="E3:E4"/>
  </mergeCells>
  <pageMargins left="0.2" right="0.2" top="0.49" bottom="0.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/>
  </sheetViews>
  <sheetFormatPr defaultColWidth="9.140625" defaultRowHeight="15" x14ac:dyDescent="0.25"/>
  <cols>
    <col min="1" max="1" width="6.7109375" style="49" customWidth="1"/>
    <col min="2" max="2" width="16" style="49" customWidth="1"/>
    <col min="3" max="3" width="15.7109375" style="49" customWidth="1"/>
    <col min="4" max="4" width="22.42578125" style="49" customWidth="1"/>
    <col min="5" max="5" width="19" style="49" customWidth="1"/>
    <col min="6" max="6" width="11.140625" style="49" customWidth="1"/>
    <col min="7" max="7" width="17.7109375" style="49" customWidth="1"/>
    <col min="8" max="8" width="12.28515625" style="49" customWidth="1"/>
    <col min="9" max="9" width="23.85546875" style="49" customWidth="1"/>
    <col min="10" max="16384" width="9.140625" style="49"/>
  </cols>
  <sheetData>
    <row r="1" spans="1:13" x14ac:dyDescent="0.25">
      <c r="A1" s="140" t="s">
        <v>119</v>
      </c>
      <c r="B1" s="67"/>
      <c r="C1" s="67"/>
      <c r="D1" s="68"/>
      <c r="E1" s="68"/>
      <c r="F1" s="68"/>
      <c r="G1" s="68"/>
      <c r="H1" s="68"/>
      <c r="I1" s="145" t="s">
        <v>173</v>
      </c>
      <c r="J1" s="68"/>
      <c r="K1" s="68"/>
      <c r="L1" s="68"/>
      <c r="M1" s="68"/>
    </row>
    <row r="2" spans="1:13" ht="15.75" x14ac:dyDescent="0.25">
      <c r="A2" s="66"/>
      <c r="B2" s="67"/>
      <c r="C2" s="67"/>
      <c r="D2" s="68"/>
      <c r="E2" s="68"/>
      <c r="F2" s="68"/>
      <c r="G2" s="68"/>
      <c r="H2" s="68"/>
      <c r="I2" s="145"/>
      <c r="J2" s="68"/>
      <c r="K2" s="68"/>
      <c r="L2" s="68"/>
      <c r="M2" s="68"/>
    </row>
    <row r="3" spans="1:13" ht="75" x14ac:dyDescent="0.25">
      <c r="A3" s="69" t="s">
        <v>99</v>
      </c>
      <c r="B3" s="109" t="s">
        <v>92</v>
      </c>
      <c r="C3" s="109" t="s">
        <v>54</v>
      </c>
      <c r="D3" s="69" t="s">
        <v>110</v>
      </c>
      <c r="E3" s="69" t="s">
        <v>109</v>
      </c>
      <c r="F3" s="69" t="s">
        <v>111</v>
      </c>
      <c r="G3" s="69" t="s">
        <v>120</v>
      </c>
      <c r="H3" s="69" t="s">
        <v>121</v>
      </c>
      <c r="I3" s="69" t="s">
        <v>55</v>
      </c>
      <c r="J3" s="68"/>
      <c r="K3" s="68"/>
      <c r="L3" s="68"/>
      <c r="M3" s="68"/>
    </row>
    <row r="4" spans="1:13" x14ac:dyDescent="0.25">
      <c r="A4" s="71"/>
      <c r="B4" s="71" t="s">
        <v>11</v>
      </c>
      <c r="C4" s="71"/>
      <c r="D4" s="71"/>
      <c r="E4" s="71"/>
      <c r="F4" s="50"/>
      <c r="G4" s="50">
        <f>SUM(G5:G21)</f>
        <v>0</v>
      </c>
      <c r="H4" s="50"/>
      <c r="I4" s="50"/>
      <c r="J4" s="68"/>
      <c r="K4" s="68"/>
      <c r="L4" s="68"/>
      <c r="M4" s="68"/>
    </row>
    <row r="5" spans="1:13" s="51" customFormat="1" x14ac:dyDescent="0.25">
      <c r="A5" s="72">
        <v>1</v>
      </c>
      <c r="B5" s="60"/>
      <c r="C5" s="60"/>
      <c r="D5" s="60"/>
      <c r="E5" s="60"/>
      <c r="F5" s="72"/>
      <c r="G5" s="59"/>
      <c r="H5" s="59"/>
      <c r="I5" s="60"/>
      <c r="J5" s="57"/>
      <c r="K5" s="57"/>
      <c r="L5" s="57"/>
      <c r="M5" s="57"/>
    </row>
    <row r="6" spans="1:13" s="51" customFormat="1" x14ac:dyDescent="0.25">
      <c r="A6" s="72">
        <v>2</v>
      </c>
      <c r="B6" s="60"/>
      <c r="C6" s="60"/>
      <c r="D6" s="60"/>
      <c r="E6" s="60"/>
      <c r="F6" s="72"/>
      <c r="G6" s="59"/>
      <c r="H6" s="59"/>
      <c r="I6" s="60"/>
      <c r="J6" s="57"/>
      <c r="K6" s="57"/>
      <c r="L6" s="57"/>
      <c r="M6" s="57"/>
    </row>
    <row r="7" spans="1:13" s="51" customFormat="1" x14ac:dyDescent="0.25">
      <c r="A7" s="72">
        <v>3</v>
      </c>
      <c r="B7" s="60"/>
      <c r="C7" s="60"/>
      <c r="D7" s="60"/>
      <c r="E7" s="60"/>
      <c r="F7" s="72"/>
      <c r="G7" s="59"/>
      <c r="H7" s="59"/>
      <c r="I7" s="60"/>
      <c r="J7" s="57"/>
      <c r="K7" s="57"/>
      <c r="L7" s="57"/>
      <c r="M7" s="57"/>
    </row>
    <row r="8" spans="1:13" s="51" customFormat="1" x14ac:dyDescent="0.25">
      <c r="A8" s="73" t="s">
        <v>93</v>
      </c>
      <c r="B8" s="60"/>
      <c r="C8" s="60"/>
      <c r="D8" s="60"/>
      <c r="E8" s="60"/>
      <c r="F8" s="72"/>
      <c r="G8" s="59"/>
      <c r="H8" s="59"/>
      <c r="I8" s="60"/>
      <c r="J8" s="57"/>
      <c r="K8" s="57"/>
      <c r="L8" s="57"/>
      <c r="M8" s="57"/>
    </row>
    <row r="9" spans="1:13" s="51" customFormat="1" x14ac:dyDescent="0.25">
      <c r="A9" s="73" t="s">
        <v>93</v>
      </c>
      <c r="B9" s="60"/>
      <c r="C9" s="60"/>
      <c r="D9" s="60"/>
      <c r="E9" s="60"/>
      <c r="F9" s="72"/>
      <c r="G9" s="59"/>
      <c r="H9" s="59"/>
      <c r="I9" s="60"/>
      <c r="J9" s="57"/>
      <c r="K9" s="57"/>
      <c r="L9" s="57"/>
      <c r="M9" s="57"/>
    </row>
    <row r="10" spans="1:13" s="51" customFormat="1" x14ac:dyDescent="0.25">
      <c r="A10" s="72"/>
      <c r="B10" s="60"/>
      <c r="C10" s="60"/>
      <c r="D10" s="60"/>
      <c r="E10" s="60"/>
      <c r="F10" s="72"/>
      <c r="G10" s="59"/>
      <c r="H10" s="59"/>
      <c r="I10" s="60"/>
      <c r="J10" s="57"/>
      <c r="K10" s="57"/>
      <c r="L10" s="57"/>
      <c r="M10" s="57"/>
    </row>
    <row r="11" spans="1:13" s="51" customFormat="1" x14ac:dyDescent="0.25">
      <c r="A11" s="72"/>
      <c r="B11" s="60"/>
      <c r="C11" s="60"/>
      <c r="D11" s="60"/>
      <c r="E11" s="60"/>
      <c r="F11" s="72"/>
      <c r="G11" s="59"/>
      <c r="H11" s="59"/>
      <c r="I11" s="60"/>
      <c r="J11" s="57"/>
      <c r="K11" s="57"/>
      <c r="L11" s="57"/>
      <c r="M11" s="57"/>
    </row>
    <row r="12" spans="1:13" s="51" customFormat="1" x14ac:dyDescent="0.25">
      <c r="A12" s="72"/>
      <c r="B12" s="60"/>
      <c r="C12" s="60"/>
      <c r="D12" s="60"/>
      <c r="E12" s="60"/>
      <c r="F12" s="72"/>
      <c r="G12" s="59"/>
      <c r="H12" s="59"/>
      <c r="I12" s="60"/>
      <c r="J12" s="57"/>
      <c r="K12" s="57"/>
      <c r="L12" s="57"/>
      <c r="M12" s="57"/>
    </row>
    <row r="13" spans="1:13" s="51" customFormat="1" x14ac:dyDescent="0.25">
      <c r="A13" s="72"/>
      <c r="B13" s="60"/>
      <c r="C13" s="60"/>
      <c r="D13" s="60"/>
      <c r="E13" s="60"/>
      <c r="F13" s="72"/>
      <c r="G13" s="59"/>
      <c r="H13" s="59"/>
      <c r="I13" s="60"/>
      <c r="J13" s="57"/>
      <c r="K13" s="57"/>
      <c r="L13" s="57"/>
      <c r="M13" s="57"/>
    </row>
    <row r="14" spans="1:13" s="51" customFormat="1" x14ac:dyDescent="0.25">
      <c r="A14" s="72"/>
      <c r="B14" s="60"/>
      <c r="C14" s="60"/>
      <c r="D14" s="60"/>
      <c r="E14" s="60"/>
      <c r="F14" s="72"/>
      <c r="G14" s="59"/>
      <c r="H14" s="59"/>
      <c r="I14" s="60"/>
      <c r="J14" s="57"/>
      <c r="K14" s="57"/>
      <c r="L14" s="57"/>
      <c r="M14" s="57"/>
    </row>
    <row r="15" spans="1:13" s="51" customFormat="1" x14ac:dyDescent="0.25">
      <c r="A15" s="72"/>
      <c r="B15" s="60"/>
      <c r="C15" s="60"/>
      <c r="D15" s="60"/>
      <c r="E15" s="60"/>
      <c r="F15" s="72"/>
      <c r="G15" s="59"/>
      <c r="H15" s="59"/>
      <c r="I15" s="60"/>
      <c r="J15" s="57"/>
      <c r="K15" s="57"/>
      <c r="L15" s="57"/>
      <c r="M15" s="57"/>
    </row>
    <row r="16" spans="1:13" s="51" customFormat="1" x14ac:dyDescent="0.25">
      <c r="A16" s="72"/>
      <c r="B16" s="60"/>
      <c r="C16" s="60"/>
      <c r="D16" s="60"/>
      <c r="E16" s="60"/>
      <c r="F16" s="72"/>
      <c r="G16" s="59"/>
      <c r="H16" s="59"/>
      <c r="I16" s="60"/>
      <c r="J16" s="57"/>
      <c r="K16" s="57"/>
      <c r="L16" s="57"/>
      <c r="M16" s="57"/>
    </row>
    <row r="17" spans="1:13" s="51" customFormat="1" x14ac:dyDescent="0.25">
      <c r="A17" s="72"/>
      <c r="B17" s="60"/>
      <c r="C17" s="60"/>
      <c r="D17" s="60"/>
      <c r="E17" s="60"/>
      <c r="F17" s="72"/>
      <c r="G17" s="59"/>
      <c r="H17" s="59"/>
      <c r="I17" s="60"/>
      <c r="J17" s="57"/>
      <c r="K17" s="57"/>
      <c r="L17" s="57"/>
      <c r="M17" s="57"/>
    </row>
    <row r="18" spans="1:13" s="51" customFormat="1" x14ac:dyDescent="0.25">
      <c r="A18" s="72"/>
      <c r="B18" s="60"/>
      <c r="C18" s="60"/>
      <c r="D18" s="60"/>
      <c r="E18" s="60"/>
      <c r="F18" s="72"/>
      <c r="G18" s="59"/>
      <c r="H18" s="59"/>
      <c r="I18" s="60"/>
      <c r="J18" s="57"/>
      <c r="K18" s="57"/>
      <c r="L18" s="57"/>
      <c r="M18" s="57"/>
    </row>
    <row r="19" spans="1:13" s="51" customFormat="1" x14ac:dyDescent="0.25">
      <c r="A19" s="72"/>
      <c r="B19" s="60"/>
      <c r="C19" s="60"/>
      <c r="D19" s="60"/>
      <c r="E19" s="60"/>
      <c r="F19" s="72"/>
      <c r="G19" s="59"/>
      <c r="H19" s="59"/>
      <c r="I19" s="60"/>
      <c r="J19" s="57"/>
      <c r="K19" s="57"/>
      <c r="L19" s="57"/>
      <c r="M19" s="57"/>
    </row>
    <row r="20" spans="1:13" s="51" customFormat="1" x14ac:dyDescent="0.25">
      <c r="A20" s="72"/>
      <c r="B20" s="60"/>
      <c r="C20" s="60"/>
      <c r="D20" s="60"/>
      <c r="E20" s="60"/>
      <c r="F20" s="72"/>
      <c r="G20" s="59"/>
      <c r="H20" s="59"/>
      <c r="I20" s="60"/>
      <c r="J20" s="57"/>
      <c r="K20" s="57"/>
      <c r="L20" s="57"/>
      <c r="M20" s="57"/>
    </row>
    <row r="21" spans="1:13" s="51" customFormat="1" x14ac:dyDescent="0.25">
      <c r="A21" s="72"/>
      <c r="B21" s="60"/>
      <c r="C21" s="60"/>
      <c r="D21" s="60"/>
      <c r="E21" s="60"/>
      <c r="F21" s="72"/>
      <c r="G21" s="59"/>
      <c r="H21" s="59"/>
      <c r="I21" s="60"/>
      <c r="J21" s="57"/>
      <c r="K21" s="57"/>
      <c r="L21" s="57"/>
      <c r="M21" s="57"/>
    </row>
    <row r="22" spans="1:13" s="51" customFormat="1" x14ac:dyDescent="0.25">
      <c r="A22" s="74" t="s">
        <v>94</v>
      </c>
      <c r="B22" s="72"/>
      <c r="C22" s="72"/>
      <c r="D22" s="72"/>
      <c r="E22" s="72"/>
      <c r="F22" s="72"/>
      <c r="G22" s="75"/>
      <c r="H22" s="72"/>
      <c r="I22" s="72"/>
      <c r="J22" s="57"/>
      <c r="K22" s="57"/>
      <c r="L22" s="57"/>
      <c r="M22" s="57"/>
    </row>
    <row r="23" spans="1:13" s="51" customFormat="1" ht="30" x14ac:dyDescent="0.25">
      <c r="A23" s="76">
        <v>1</v>
      </c>
      <c r="B23" s="77" t="s">
        <v>95</v>
      </c>
      <c r="C23" s="77" t="s">
        <v>96</v>
      </c>
      <c r="D23" s="77" t="s">
        <v>97</v>
      </c>
      <c r="E23" s="77" t="s">
        <v>98</v>
      </c>
      <c r="F23" s="61">
        <v>42979</v>
      </c>
      <c r="G23" s="78">
        <v>22000</v>
      </c>
      <c r="H23" s="78"/>
      <c r="I23" s="77" t="s">
        <v>102</v>
      </c>
      <c r="J23" s="57"/>
      <c r="K23" s="57"/>
      <c r="L23" s="57"/>
      <c r="M23" s="57"/>
    </row>
    <row r="24" spans="1:13" s="51" customFormat="1" ht="45" x14ac:dyDescent="0.25">
      <c r="A24" s="76">
        <v>2</v>
      </c>
      <c r="B24" s="77" t="s">
        <v>95</v>
      </c>
      <c r="C24" s="77" t="s">
        <v>96</v>
      </c>
      <c r="D24" s="77" t="s">
        <v>97</v>
      </c>
      <c r="E24" s="77" t="s">
        <v>100</v>
      </c>
      <c r="F24" s="61">
        <v>42979</v>
      </c>
      <c r="G24" s="91">
        <v>38370</v>
      </c>
      <c r="H24" s="91">
        <v>10600</v>
      </c>
      <c r="I24" s="90" t="s">
        <v>101</v>
      </c>
      <c r="J24" s="57"/>
      <c r="K24" s="57"/>
      <c r="L24" s="57"/>
      <c r="M24" s="57"/>
    </row>
    <row r="25" spans="1:13" s="51" customFormat="1" x14ac:dyDescent="0.25">
      <c r="A25" s="79" t="s">
        <v>174</v>
      </c>
      <c r="B25" s="79"/>
      <c r="C25" s="79"/>
      <c r="D25" s="79"/>
      <c r="E25" s="79"/>
      <c r="F25" s="79"/>
      <c r="G25" s="80"/>
      <c r="H25" s="79"/>
      <c r="I25" s="79"/>
      <c r="J25" s="57"/>
      <c r="K25" s="57"/>
      <c r="L25" s="57"/>
      <c r="M25" s="57"/>
    </row>
    <row r="26" spans="1:13" s="51" customFormat="1" x14ac:dyDescent="0.25">
      <c r="A26" s="79" t="s">
        <v>181</v>
      </c>
      <c r="B26" s="79"/>
      <c r="C26" s="79"/>
      <c r="D26" s="79"/>
      <c r="E26" s="79"/>
      <c r="F26" s="79"/>
      <c r="G26" s="80"/>
      <c r="H26" s="79"/>
      <c r="I26" s="79"/>
      <c r="J26" s="57"/>
      <c r="K26" s="57"/>
      <c r="L26" s="57"/>
      <c r="M26" s="57"/>
    </row>
    <row r="27" spans="1:13" s="51" customFormat="1" x14ac:dyDescent="0.25">
      <c r="A27" s="57"/>
      <c r="B27" s="57"/>
      <c r="C27" s="57"/>
      <c r="D27" s="57"/>
      <c r="E27" s="57"/>
      <c r="F27" s="57"/>
      <c r="G27" s="81"/>
      <c r="H27" s="57"/>
      <c r="I27" s="57"/>
      <c r="J27" s="57"/>
      <c r="K27" s="57"/>
      <c r="L27" s="57"/>
      <c r="M27" s="57"/>
    </row>
    <row r="28" spans="1:13" s="51" customFormat="1" x14ac:dyDescent="0.25">
      <c r="A28" s="62" t="s">
        <v>48</v>
      </c>
      <c r="B28" s="57"/>
      <c r="C28" s="57"/>
      <c r="D28" s="57"/>
      <c r="E28" s="57"/>
      <c r="F28" s="57"/>
      <c r="G28" s="81"/>
      <c r="H28" s="57"/>
      <c r="I28" s="57"/>
      <c r="J28" s="57"/>
      <c r="K28" s="57"/>
      <c r="L28" s="57"/>
      <c r="M28" s="57"/>
    </row>
    <row r="29" spans="1:13" s="51" customFormat="1" x14ac:dyDescent="0.25">
      <c r="A29" s="62"/>
      <c r="B29" s="57"/>
      <c r="C29" s="57"/>
      <c r="D29" s="57"/>
      <c r="E29" s="57"/>
      <c r="F29" s="57"/>
      <c r="G29" s="81"/>
      <c r="H29" s="57"/>
      <c r="I29" s="57"/>
      <c r="J29" s="57"/>
      <c r="K29" s="57"/>
      <c r="L29" s="57"/>
      <c r="M29" s="57"/>
    </row>
    <row r="30" spans="1:13" s="51" customFormat="1" x14ac:dyDescent="0.25">
      <c r="A30" s="19" t="s">
        <v>51</v>
      </c>
      <c r="B30" s="57"/>
      <c r="C30" s="57"/>
      <c r="D30" s="57"/>
      <c r="E30" s="57"/>
      <c r="F30" s="57"/>
      <c r="G30" s="81"/>
      <c r="H30" s="57"/>
      <c r="I30" s="57"/>
      <c r="J30" s="57"/>
      <c r="K30" s="57"/>
      <c r="L30" s="57"/>
      <c r="M30" s="57"/>
    </row>
    <row r="31" spans="1:13" s="51" customFormat="1" x14ac:dyDescent="0.25">
      <c r="A31" s="57"/>
      <c r="B31" s="57"/>
      <c r="C31" s="57"/>
      <c r="D31" s="57"/>
      <c r="E31" s="57"/>
      <c r="F31" s="57"/>
      <c r="G31" s="54"/>
      <c r="H31" s="57"/>
      <c r="I31" s="57"/>
      <c r="J31" s="57"/>
      <c r="K31" s="57"/>
      <c r="L31" s="57"/>
      <c r="M31" s="57"/>
    </row>
    <row r="32" spans="1:13" s="51" customFormat="1" x14ac:dyDescent="0.25">
      <c r="A32" s="57"/>
      <c r="B32" s="57"/>
      <c r="C32" s="57"/>
      <c r="D32" s="57"/>
      <c r="E32" s="57"/>
      <c r="F32" s="57"/>
      <c r="G32" s="81"/>
      <c r="H32" s="57"/>
      <c r="I32" s="57"/>
      <c r="J32" s="57"/>
      <c r="K32" s="57"/>
      <c r="L32" s="57"/>
      <c r="M32" s="57"/>
    </row>
    <row r="33" spans="1:13" s="51" customFormat="1" x14ac:dyDescent="0.25">
      <c r="A33" s="57"/>
      <c r="B33" s="82"/>
      <c r="C33" s="82"/>
      <c r="D33" s="83"/>
      <c r="E33" s="83"/>
      <c r="F33" s="83"/>
      <c r="G33" s="84"/>
      <c r="H33" s="57"/>
      <c r="I33" s="57"/>
      <c r="J33" s="57"/>
      <c r="K33" s="57"/>
      <c r="L33" s="57"/>
      <c r="M33" s="57"/>
    </row>
    <row r="34" spans="1:13" s="51" customFormat="1" x14ac:dyDescent="0.25">
      <c r="A34" s="57"/>
      <c r="B34" s="57"/>
      <c r="C34" s="57"/>
      <c r="D34" s="57"/>
      <c r="E34" s="57"/>
      <c r="F34" s="57"/>
      <c r="G34" s="81"/>
      <c r="H34" s="57"/>
      <c r="I34" s="57"/>
      <c r="J34" s="57"/>
      <c r="K34" s="57"/>
      <c r="L34" s="57"/>
      <c r="M34" s="57"/>
    </row>
    <row r="35" spans="1:13" s="51" customFormat="1" x14ac:dyDescent="0.25">
      <c r="A35" s="57"/>
      <c r="B35" s="57"/>
      <c r="C35" s="57"/>
      <c r="D35" s="83"/>
      <c r="E35" s="83"/>
      <c r="F35" s="83"/>
      <c r="G35" s="84"/>
      <c r="H35" s="57"/>
      <c r="I35" s="57"/>
      <c r="J35" s="57"/>
      <c r="K35" s="57"/>
      <c r="L35" s="57"/>
      <c r="M35" s="57"/>
    </row>
    <row r="36" spans="1:13" s="51" customFormat="1" x14ac:dyDescent="0.25">
      <c r="A36" s="57"/>
      <c r="B36" s="57"/>
      <c r="C36" s="57"/>
      <c r="D36" s="57"/>
      <c r="E36" s="57"/>
      <c r="F36" s="57"/>
      <c r="G36" s="81"/>
      <c r="H36" s="57"/>
      <c r="I36" s="57"/>
      <c r="J36" s="57"/>
      <c r="K36" s="57"/>
      <c r="L36" s="57"/>
      <c r="M36" s="57"/>
    </row>
    <row r="37" spans="1:13" s="51" customFormat="1" x14ac:dyDescent="0.25">
      <c r="A37" s="57"/>
      <c r="B37" s="57"/>
      <c r="C37" s="57"/>
      <c r="D37" s="57"/>
      <c r="E37" s="57"/>
      <c r="F37" s="57"/>
      <c r="G37" s="81"/>
      <c r="H37" s="57"/>
      <c r="I37" s="57"/>
      <c r="J37" s="57"/>
      <c r="K37" s="57"/>
      <c r="L37" s="57"/>
      <c r="M37" s="57"/>
    </row>
    <row r="38" spans="1:13" s="51" customFormat="1" x14ac:dyDescent="0.25">
      <c r="A38" s="57"/>
      <c r="B38" s="57"/>
      <c r="C38" s="57"/>
      <c r="D38" s="57"/>
      <c r="E38" s="57"/>
      <c r="F38" s="57"/>
      <c r="G38" s="81"/>
      <c r="H38" s="57"/>
      <c r="I38" s="57"/>
      <c r="J38" s="57"/>
      <c r="K38" s="57"/>
      <c r="L38" s="57"/>
      <c r="M38" s="57"/>
    </row>
    <row r="39" spans="1:13" s="51" customFormat="1" x14ac:dyDescent="0.25">
      <c r="B39" s="57"/>
      <c r="C39" s="57"/>
      <c r="D39" s="57"/>
      <c r="E39" s="57"/>
      <c r="F39" s="57"/>
      <c r="G39" s="54"/>
    </row>
    <row r="40" spans="1:13" s="57" customFormat="1" x14ac:dyDescent="0.25">
      <c r="G40" s="54"/>
    </row>
    <row r="41" spans="1:13" s="57" customFormat="1" x14ac:dyDescent="0.25">
      <c r="G41" s="54"/>
    </row>
    <row r="42" spans="1:13" s="57" customFormat="1" x14ac:dyDescent="0.25">
      <c r="G42" s="54"/>
    </row>
    <row r="43" spans="1:13" s="57" customFormat="1" x14ac:dyDescent="0.25">
      <c r="B43" s="52"/>
      <c r="C43" s="52"/>
      <c r="G43" s="54"/>
    </row>
    <row r="44" spans="1:13" s="51" customFormat="1" x14ac:dyDescent="0.25">
      <c r="B44" s="52"/>
      <c r="C44" s="52"/>
      <c r="D44" s="52"/>
      <c r="E44" s="52"/>
      <c r="F44" s="52"/>
      <c r="G44" s="54"/>
    </row>
    <row r="45" spans="1:13" s="51" customFormat="1" x14ac:dyDescent="0.25">
      <c r="B45" s="52"/>
      <c r="C45" s="52"/>
      <c r="D45" s="52"/>
      <c r="E45" s="52"/>
      <c r="F45" s="52"/>
      <c r="G45" s="54"/>
    </row>
    <row r="46" spans="1:13" s="51" customFormat="1" x14ac:dyDescent="0.25">
      <c r="B46" s="52"/>
      <c r="C46" s="52"/>
      <c r="D46" s="52"/>
      <c r="E46" s="52"/>
      <c r="F46" s="52"/>
      <c r="G46" s="54"/>
    </row>
    <row r="47" spans="1:13" s="51" customFormat="1" x14ac:dyDescent="0.25">
      <c r="B47" s="52"/>
      <c r="C47" s="52"/>
      <c r="D47" s="52"/>
      <c r="E47" s="52"/>
      <c r="F47" s="52"/>
      <c r="G47" s="54"/>
    </row>
    <row r="48" spans="1:13" s="51" customFormat="1" x14ac:dyDescent="0.25">
      <c r="B48" s="52"/>
      <c r="C48" s="52"/>
      <c r="D48" s="52"/>
      <c r="E48" s="52"/>
      <c r="F48" s="52"/>
      <c r="G48" s="54"/>
    </row>
    <row r="49" spans="2:7" s="51" customFormat="1" x14ac:dyDescent="0.25">
      <c r="B49" s="52"/>
      <c r="C49" s="52"/>
      <c r="D49" s="52"/>
      <c r="E49" s="52"/>
      <c r="F49" s="52"/>
      <c r="G49" s="54"/>
    </row>
    <row r="50" spans="2:7" s="58" customFormat="1" x14ac:dyDescent="0.25">
      <c r="B50" s="57"/>
      <c r="C50" s="57"/>
      <c r="D50" s="57"/>
      <c r="E50" s="57"/>
      <c r="F50" s="57"/>
      <c r="G50" s="54"/>
    </row>
    <row r="51" spans="2:7" s="58" customFormat="1" x14ac:dyDescent="0.25">
      <c r="B51" s="57"/>
      <c r="C51" s="57"/>
      <c r="D51" s="57"/>
      <c r="E51" s="57"/>
      <c r="F51" s="57"/>
      <c r="G51" s="54"/>
    </row>
    <row r="52" spans="2:7" s="58" customFormat="1" x14ac:dyDescent="0.25">
      <c r="B52" s="57"/>
      <c r="C52" s="57"/>
      <c r="D52" s="57"/>
      <c r="E52" s="57"/>
      <c r="F52" s="57"/>
      <c r="G52" s="54"/>
    </row>
    <row r="53" spans="2:7" s="51" customFormat="1" x14ac:dyDescent="0.25">
      <c r="B53" s="52"/>
      <c r="C53" s="52"/>
      <c r="D53" s="52"/>
      <c r="E53" s="52"/>
      <c r="F53" s="52"/>
      <c r="G53" s="54"/>
    </row>
    <row r="54" spans="2:7" s="51" customFormat="1" x14ac:dyDescent="0.25">
      <c r="B54" s="52"/>
      <c r="C54" s="52"/>
      <c r="D54" s="52"/>
      <c r="E54" s="52"/>
      <c r="F54" s="52"/>
      <c r="G54" s="54"/>
    </row>
    <row r="55" spans="2:7" s="51" customFormat="1" x14ac:dyDescent="0.25">
      <c r="B55" s="52"/>
      <c r="C55" s="52"/>
      <c r="D55" s="52"/>
      <c r="E55" s="52"/>
      <c r="F55" s="52"/>
    </row>
    <row r="56" spans="2:7" s="51" customFormat="1" x14ac:dyDescent="0.25">
      <c r="C56" s="52"/>
      <c r="D56" s="52"/>
      <c r="E56" s="52"/>
      <c r="F56" s="52"/>
      <c r="G56" s="54"/>
    </row>
    <row r="57" spans="2:7" s="51" customFormat="1" x14ac:dyDescent="0.25">
      <c r="B57" s="52"/>
      <c r="C57" s="52"/>
      <c r="D57" s="52"/>
      <c r="E57" s="52"/>
      <c r="F57" s="52"/>
      <c r="G57" s="54"/>
    </row>
    <row r="58" spans="2:7" s="51" customFormat="1" x14ac:dyDescent="0.25">
      <c r="C58" s="52"/>
      <c r="D58" s="52"/>
      <c r="E58" s="52"/>
      <c r="F58" s="52"/>
      <c r="G58" s="54"/>
    </row>
  </sheetData>
  <pageMargins left="0.2" right="0.2" top="0.44" bottom="0.3" header="0.3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/>
  </sheetViews>
  <sheetFormatPr defaultColWidth="9.140625" defaultRowHeight="15" x14ac:dyDescent="0.25"/>
  <cols>
    <col min="1" max="1" width="6.85546875" style="49" customWidth="1"/>
    <col min="2" max="2" width="17" style="49" customWidth="1"/>
    <col min="3" max="3" width="18.5703125" style="49" customWidth="1"/>
    <col min="4" max="4" width="22.42578125" style="49" customWidth="1"/>
    <col min="5" max="5" width="18.5703125" style="49" customWidth="1"/>
    <col min="6" max="6" width="11.28515625" style="49" customWidth="1"/>
    <col min="7" max="8" width="11.5703125" style="49" customWidth="1"/>
    <col min="9" max="9" width="26.5703125" style="49" customWidth="1"/>
    <col min="10" max="16384" width="9.140625" style="49"/>
  </cols>
  <sheetData>
    <row r="1" spans="1:14" x14ac:dyDescent="0.25">
      <c r="A1" s="140" t="s">
        <v>122</v>
      </c>
      <c r="B1" s="68"/>
      <c r="C1" s="68"/>
      <c r="D1" s="68"/>
      <c r="E1" s="68"/>
      <c r="F1" s="68"/>
      <c r="G1" s="68"/>
      <c r="H1" s="68"/>
      <c r="I1" s="145" t="s">
        <v>172</v>
      </c>
      <c r="J1" s="68"/>
      <c r="K1" s="68"/>
      <c r="L1" s="68"/>
      <c r="M1" s="68"/>
      <c r="N1" s="68"/>
    </row>
    <row r="2" spans="1:14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75" x14ac:dyDescent="0.25">
      <c r="A3" s="70" t="s">
        <v>53</v>
      </c>
      <c r="B3" s="69" t="s">
        <v>92</v>
      </c>
      <c r="C3" s="69" t="s">
        <v>54</v>
      </c>
      <c r="D3" s="69" t="s">
        <v>110</v>
      </c>
      <c r="E3" s="69" t="s">
        <v>109</v>
      </c>
      <c r="F3" s="69" t="s">
        <v>112</v>
      </c>
      <c r="G3" s="69" t="s">
        <v>123</v>
      </c>
      <c r="H3" s="69" t="s">
        <v>124</v>
      </c>
      <c r="I3" s="69" t="s">
        <v>55</v>
      </c>
      <c r="J3" s="68"/>
      <c r="K3" s="68"/>
      <c r="L3" s="68"/>
      <c r="M3" s="68"/>
      <c r="N3" s="68"/>
    </row>
    <row r="4" spans="1:14" x14ac:dyDescent="0.25">
      <c r="A4" s="71"/>
      <c r="B4" s="71" t="s">
        <v>11</v>
      </c>
      <c r="C4" s="71"/>
      <c r="D4" s="71"/>
      <c r="E4" s="71"/>
      <c r="F4" s="71"/>
      <c r="G4" s="50">
        <f>SUM(G5:G24)</f>
        <v>0</v>
      </c>
      <c r="H4" s="50"/>
      <c r="I4" s="50"/>
      <c r="J4" s="68"/>
      <c r="K4" s="68"/>
      <c r="L4" s="68"/>
      <c r="M4" s="68"/>
      <c r="N4" s="68"/>
    </row>
    <row r="5" spans="1:14" s="51" customFormat="1" x14ac:dyDescent="0.25">
      <c r="A5" s="72">
        <v>1</v>
      </c>
      <c r="B5" s="60"/>
      <c r="C5" s="60"/>
      <c r="D5" s="60"/>
      <c r="E5" s="60"/>
      <c r="F5" s="61"/>
      <c r="G5" s="59"/>
      <c r="H5" s="59"/>
      <c r="I5" s="60"/>
      <c r="J5" s="57"/>
      <c r="K5" s="57"/>
      <c r="L5" s="57"/>
      <c r="M5" s="57"/>
      <c r="N5" s="57"/>
    </row>
    <row r="6" spans="1:14" s="51" customFormat="1" x14ac:dyDescent="0.25">
      <c r="A6" s="72">
        <v>2</v>
      </c>
      <c r="B6" s="60"/>
      <c r="C6" s="60"/>
      <c r="D6" s="60"/>
      <c r="E6" s="60"/>
      <c r="F6" s="61"/>
      <c r="G6" s="59"/>
      <c r="H6" s="59"/>
      <c r="I6" s="60"/>
      <c r="J6" s="57"/>
      <c r="K6" s="57"/>
      <c r="L6" s="57"/>
      <c r="M6" s="57"/>
      <c r="N6" s="57"/>
    </row>
    <row r="7" spans="1:14" s="51" customFormat="1" x14ac:dyDescent="0.25">
      <c r="A7" s="72">
        <v>3</v>
      </c>
      <c r="B7" s="60"/>
      <c r="C7" s="60"/>
      <c r="D7" s="60"/>
      <c r="E7" s="60"/>
      <c r="F7" s="61"/>
      <c r="G7" s="59"/>
      <c r="H7" s="59"/>
      <c r="I7" s="60"/>
      <c r="J7" s="57"/>
      <c r="K7" s="57"/>
      <c r="L7" s="57"/>
      <c r="M7" s="57"/>
      <c r="N7" s="57"/>
    </row>
    <row r="8" spans="1:14" s="51" customFormat="1" x14ac:dyDescent="0.25">
      <c r="A8" s="85" t="s">
        <v>93</v>
      </c>
      <c r="B8" s="60"/>
      <c r="C8" s="60"/>
      <c r="D8" s="60"/>
      <c r="E8" s="60"/>
      <c r="F8" s="61"/>
      <c r="G8" s="59"/>
      <c r="H8" s="59"/>
      <c r="I8" s="60"/>
      <c r="J8" s="57"/>
      <c r="K8" s="57"/>
      <c r="L8" s="57"/>
      <c r="M8" s="57"/>
      <c r="N8" s="57"/>
    </row>
    <row r="9" spans="1:14" s="51" customFormat="1" x14ac:dyDescent="0.25">
      <c r="A9" s="85" t="s">
        <v>93</v>
      </c>
      <c r="B9" s="60"/>
      <c r="C9" s="60"/>
      <c r="D9" s="60"/>
      <c r="E9" s="60"/>
      <c r="F9" s="61"/>
      <c r="G9" s="59"/>
      <c r="H9" s="59"/>
      <c r="I9" s="60"/>
      <c r="J9" s="57"/>
      <c r="K9" s="57"/>
      <c r="L9" s="57"/>
      <c r="M9" s="57"/>
      <c r="N9" s="57"/>
    </row>
    <row r="10" spans="1:14" s="51" customFormat="1" x14ac:dyDescent="0.25">
      <c r="A10" s="72"/>
      <c r="B10" s="60"/>
      <c r="C10" s="60"/>
      <c r="D10" s="60"/>
      <c r="E10" s="60"/>
      <c r="F10" s="61"/>
      <c r="G10" s="59"/>
      <c r="H10" s="59"/>
      <c r="I10" s="60"/>
      <c r="J10" s="57"/>
      <c r="K10" s="57"/>
      <c r="L10" s="57"/>
      <c r="M10" s="57"/>
      <c r="N10" s="57"/>
    </row>
    <row r="11" spans="1:14" s="51" customFormat="1" x14ac:dyDescent="0.25">
      <c r="A11" s="72"/>
      <c r="B11" s="60"/>
      <c r="C11" s="60"/>
      <c r="D11" s="60"/>
      <c r="E11" s="60"/>
      <c r="F11" s="61"/>
      <c r="G11" s="59"/>
      <c r="H11" s="59"/>
      <c r="I11" s="60"/>
      <c r="J11" s="57"/>
      <c r="K11" s="57"/>
      <c r="L11" s="57"/>
      <c r="M11" s="57"/>
      <c r="N11" s="57"/>
    </row>
    <row r="12" spans="1:14" s="51" customFormat="1" x14ac:dyDescent="0.25">
      <c r="A12" s="72"/>
      <c r="B12" s="60"/>
      <c r="C12" s="60"/>
      <c r="D12" s="60"/>
      <c r="E12" s="60"/>
      <c r="F12" s="61"/>
      <c r="G12" s="59"/>
      <c r="H12" s="59"/>
      <c r="I12" s="60"/>
      <c r="J12" s="57"/>
      <c r="K12" s="57"/>
      <c r="L12" s="57"/>
      <c r="M12" s="57"/>
      <c r="N12" s="57"/>
    </row>
    <row r="13" spans="1:14" s="51" customFormat="1" x14ac:dyDescent="0.25">
      <c r="A13" s="72"/>
      <c r="B13" s="60"/>
      <c r="C13" s="60"/>
      <c r="D13" s="60"/>
      <c r="E13" s="60"/>
      <c r="F13" s="61"/>
      <c r="G13" s="59"/>
      <c r="H13" s="59"/>
      <c r="I13" s="60"/>
      <c r="J13" s="57"/>
      <c r="K13" s="57"/>
      <c r="L13" s="57"/>
      <c r="M13" s="57"/>
      <c r="N13" s="57"/>
    </row>
    <row r="14" spans="1:14" s="51" customFormat="1" x14ac:dyDescent="0.25">
      <c r="A14" s="72"/>
      <c r="B14" s="60"/>
      <c r="C14" s="60"/>
      <c r="D14" s="60"/>
      <c r="E14" s="60"/>
      <c r="F14" s="61"/>
      <c r="G14" s="59"/>
      <c r="H14" s="59"/>
      <c r="I14" s="60"/>
      <c r="J14" s="57"/>
      <c r="K14" s="57"/>
      <c r="L14" s="57"/>
      <c r="M14" s="57"/>
      <c r="N14" s="57"/>
    </row>
    <row r="15" spans="1:14" s="51" customFormat="1" x14ac:dyDescent="0.25">
      <c r="A15" s="72"/>
      <c r="B15" s="60"/>
      <c r="C15" s="60"/>
      <c r="D15" s="60"/>
      <c r="E15" s="60"/>
      <c r="F15" s="61"/>
      <c r="G15" s="59"/>
      <c r="H15" s="59"/>
      <c r="I15" s="60"/>
      <c r="J15" s="57"/>
      <c r="K15" s="57"/>
      <c r="L15" s="57"/>
      <c r="M15" s="57"/>
      <c r="N15" s="57"/>
    </row>
    <row r="16" spans="1:14" s="51" customFormat="1" x14ac:dyDescent="0.25">
      <c r="A16" s="72"/>
      <c r="B16" s="60"/>
      <c r="C16" s="60"/>
      <c r="D16" s="60"/>
      <c r="E16" s="60"/>
      <c r="F16" s="61"/>
      <c r="G16" s="59"/>
      <c r="H16" s="59"/>
      <c r="I16" s="60"/>
      <c r="J16" s="57"/>
      <c r="K16" s="57"/>
      <c r="L16" s="57"/>
      <c r="M16" s="57"/>
      <c r="N16" s="57"/>
    </row>
    <row r="17" spans="1:14" s="51" customFormat="1" x14ac:dyDescent="0.25">
      <c r="A17" s="72"/>
      <c r="B17" s="60"/>
      <c r="C17" s="60"/>
      <c r="D17" s="60"/>
      <c r="E17" s="60"/>
      <c r="F17" s="61"/>
      <c r="G17" s="59"/>
      <c r="H17" s="59"/>
      <c r="I17" s="60"/>
      <c r="J17" s="57"/>
      <c r="K17" s="57"/>
      <c r="L17" s="57"/>
      <c r="M17" s="57"/>
      <c r="N17" s="57"/>
    </row>
    <row r="18" spans="1:14" s="51" customFormat="1" x14ac:dyDescent="0.25">
      <c r="A18" s="72"/>
      <c r="B18" s="60"/>
      <c r="C18" s="60"/>
      <c r="D18" s="60"/>
      <c r="E18" s="60"/>
      <c r="F18" s="61"/>
      <c r="G18" s="59"/>
      <c r="H18" s="59"/>
      <c r="I18" s="60"/>
      <c r="J18" s="57"/>
      <c r="K18" s="57"/>
      <c r="L18" s="57"/>
      <c r="M18" s="57"/>
      <c r="N18" s="57"/>
    </row>
    <row r="19" spans="1:14" s="51" customFormat="1" x14ac:dyDescent="0.25">
      <c r="A19" s="72"/>
      <c r="B19" s="60"/>
      <c r="C19" s="60"/>
      <c r="D19" s="60"/>
      <c r="E19" s="60"/>
      <c r="F19" s="61"/>
      <c r="G19" s="59"/>
      <c r="H19" s="59"/>
      <c r="I19" s="60"/>
      <c r="J19" s="57"/>
      <c r="K19" s="57"/>
      <c r="L19" s="57"/>
      <c r="M19" s="57"/>
      <c r="N19" s="57"/>
    </row>
    <row r="20" spans="1:14" s="51" customFormat="1" x14ac:dyDescent="0.25">
      <c r="A20" s="72"/>
      <c r="B20" s="60"/>
      <c r="C20" s="60"/>
      <c r="D20" s="60"/>
      <c r="E20" s="60"/>
      <c r="F20" s="61"/>
      <c r="G20" s="59"/>
      <c r="H20" s="59"/>
      <c r="I20" s="60"/>
      <c r="J20" s="57"/>
      <c r="K20" s="57"/>
      <c r="L20" s="57"/>
      <c r="M20" s="57"/>
      <c r="N20" s="57"/>
    </row>
    <row r="21" spans="1:14" s="51" customFormat="1" x14ac:dyDescent="0.25">
      <c r="A21" s="72"/>
      <c r="B21" s="60"/>
      <c r="C21" s="60"/>
      <c r="D21" s="60"/>
      <c r="E21" s="60"/>
      <c r="F21" s="61"/>
      <c r="G21" s="59"/>
      <c r="H21" s="59"/>
      <c r="I21" s="60"/>
      <c r="J21" s="57"/>
      <c r="K21" s="57"/>
      <c r="L21" s="57"/>
      <c r="M21" s="57"/>
      <c r="N21" s="57"/>
    </row>
    <row r="22" spans="1:14" s="51" customFormat="1" x14ac:dyDescent="0.25">
      <c r="A22" s="72"/>
      <c r="B22" s="60"/>
      <c r="C22" s="60"/>
      <c r="D22" s="60"/>
      <c r="E22" s="60"/>
      <c r="F22" s="61"/>
      <c r="G22" s="59"/>
      <c r="H22" s="59"/>
      <c r="I22" s="60"/>
      <c r="J22" s="57"/>
      <c r="K22" s="57"/>
      <c r="L22" s="57"/>
      <c r="M22" s="57"/>
      <c r="N22" s="57"/>
    </row>
    <row r="23" spans="1:14" s="51" customFormat="1" x14ac:dyDescent="0.25">
      <c r="A23" s="72"/>
      <c r="B23" s="60"/>
      <c r="C23" s="60"/>
      <c r="D23" s="60"/>
      <c r="E23" s="60"/>
      <c r="F23" s="61"/>
      <c r="G23" s="59"/>
      <c r="H23" s="59"/>
      <c r="I23" s="60"/>
      <c r="J23" s="57"/>
      <c r="K23" s="57"/>
      <c r="L23" s="57"/>
      <c r="M23" s="57"/>
      <c r="N23" s="57"/>
    </row>
    <row r="24" spans="1:14" s="51" customFormat="1" x14ac:dyDescent="0.25">
      <c r="A24" s="72"/>
      <c r="B24" s="60"/>
      <c r="C24" s="60"/>
      <c r="D24" s="60"/>
      <c r="E24" s="60"/>
      <c r="F24" s="61"/>
      <c r="G24" s="59"/>
      <c r="H24" s="59"/>
      <c r="I24" s="60"/>
      <c r="J24" s="57"/>
      <c r="K24" s="57"/>
      <c r="L24" s="57"/>
      <c r="M24" s="57"/>
      <c r="N24" s="57"/>
    </row>
    <row r="25" spans="1:14" s="51" customFormat="1" x14ac:dyDescent="0.25">
      <c r="A25" s="79" t="s">
        <v>125</v>
      </c>
      <c r="B25" s="79"/>
      <c r="C25" s="79"/>
      <c r="D25" s="79"/>
      <c r="E25" s="79"/>
      <c r="F25" s="79"/>
      <c r="G25" s="80"/>
      <c r="H25" s="80"/>
      <c r="I25" s="79"/>
      <c r="J25" s="57"/>
      <c r="K25" s="57"/>
      <c r="L25" s="57"/>
      <c r="M25" s="57"/>
      <c r="N25" s="57"/>
    </row>
    <row r="26" spans="1:14" s="51" customFormat="1" x14ac:dyDescent="0.25">
      <c r="A26" s="57"/>
      <c r="B26" s="57"/>
      <c r="C26" s="57"/>
      <c r="D26" s="57"/>
      <c r="E26" s="57"/>
      <c r="F26" s="57"/>
      <c r="G26" s="81"/>
      <c r="H26" s="81"/>
      <c r="I26" s="57"/>
      <c r="J26" s="57"/>
      <c r="K26" s="57"/>
      <c r="L26" s="57"/>
      <c r="M26" s="57"/>
      <c r="N26" s="57"/>
    </row>
    <row r="27" spans="1:14" s="51" customFormat="1" x14ac:dyDescent="0.25">
      <c r="A27" s="86" t="s">
        <v>48</v>
      </c>
      <c r="B27" s="57"/>
      <c r="C27" s="57"/>
      <c r="D27" s="57"/>
      <c r="E27" s="57"/>
      <c r="F27" s="57"/>
      <c r="G27" s="81"/>
      <c r="H27" s="81"/>
      <c r="I27" s="57"/>
      <c r="J27" s="57"/>
      <c r="K27" s="57"/>
      <c r="L27" s="57"/>
      <c r="M27" s="57"/>
      <c r="N27" s="57"/>
    </row>
    <row r="28" spans="1:14" s="51" customFormat="1" x14ac:dyDescent="0.25">
      <c r="A28" s="86"/>
      <c r="B28" s="57"/>
      <c r="C28" s="57"/>
      <c r="D28" s="57"/>
      <c r="E28" s="57"/>
      <c r="F28" s="57"/>
      <c r="G28" s="81"/>
      <c r="H28" s="81"/>
      <c r="I28" s="57"/>
      <c r="J28" s="57"/>
      <c r="K28" s="57"/>
      <c r="L28" s="57"/>
      <c r="M28" s="57"/>
      <c r="N28" s="57"/>
    </row>
    <row r="29" spans="1:14" s="51" customFormat="1" x14ac:dyDescent="0.25">
      <c r="A29" s="19" t="s">
        <v>51</v>
      </c>
      <c r="B29" s="57"/>
      <c r="C29" s="57"/>
      <c r="D29" s="57"/>
      <c r="E29" s="57"/>
      <c r="F29" s="57"/>
      <c r="G29" s="81"/>
      <c r="H29" s="81"/>
      <c r="I29" s="57"/>
      <c r="J29" s="57"/>
      <c r="K29" s="57"/>
      <c r="L29" s="57"/>
      <c r="M29" s="57"/>
      <c r="N29" s="57"/>
    </row>
    <row r="30" spans="1:14" s="51" customFormat="1" x14ac:dyDescent="0.25">
      <c r="A30" s="57"/>
      <c r="B30" s="57"/>
      <c r="C30" s="57"/>
      <c r="D30" s="57"/>
      <c r="E30" s="57"/>
      <c r="F30" s="57"/>
      <c r="G30" s="81"/>
      <c r="H30" s="81"/>
      <c r="I30" s="57"/>
      <c r="J30" s="57"/>
      <c r="K30" s="57"/>
      <c r="L30" s="57"/>
      <c r="M30" s="57"/>
      <c r="N30" s="57"/>
    </row>
    <row r="31" spans="1:14" s="51" customFormat="1" x14ac:dyDescent="0.25">
      <c r="A31" s="57"/>
      <c r="B31" s="57"/>
      <c r="C31" s="57"/>
      <c r="D31" s="57"/>
      <c r="E31" s="57"/>
      <c r="F31" s="57"/>
      <c r="G31" s="54"/>
      <c r="H31" s="54"/>
      <c r="I31" s="57"/>
      <c r="J31" s="57"/>
      <c r="K31" s="57"/>
      <c r="L31" s="57"/>
      <c r="M31" s="57"/>
      <c r="N31" s="57"/>
    </row>
    <row r="32" spans="1:14" s="51" customFormat="1" x14ac:dyDescent="0.25">
      <c r="A32" s="57"/>
      <c r="B32" s="57"/>
      <c r="C32" s="57"/>
      <c r="D32" s="57"/>
      <c r="E32" s="57"/>
      <c r="F32" s="57"/>
      <c r="G32" s="81"/>
      <c r="H32" s="81"/>
      <c r="I32" s="57"/>
      <c r="J32" s="57"/>
      <c r="K32" s="57"/>
      <c r="L32" s="57"/>
      <c r="M32" s="57"/>
      <c r="N32" s="57"/>
    </row>
    <row r="33" spans="1:14" s="51" customFormat="1" x14ac:dyDescent="0.25">
      <c r="A33" s="57"/>
      <c r="B33" s="82"/>
      <c r="C33" s="82"/>
      <c r="D33" s="83"/>
      <c r="E33" s="83"/>
      <c r="F33" s="83"/>
      <c r="G33" s="84"/>
      <c r="H33" s="84"/>
      <c r="I33" s="57"/>
      <c r="J33" s="57"/>
      <c r="K33" s="57"/>
      <c r="L33" s="57"/>
      <c r="M33" s="57"/>
      <c r="N33" s="57"/>
    </row>
    <row r="34" spans="1:14" s="51" customFormat="1" x14ac:dyDescent="0.25">
      <c r="B34" s="52"/>
      <c r="C34" s="52"/>
      <c r="D34" s="52"/>
      <c r="E34" s="52"/>
      <c r="F34" s="52"/>
      <c r="G34" s="53"/>
      <c r="H34" s="53"/>
    </row>
    <row r="35" spans="1:14" s="51" customFormat="1" x14ac:dyDescent="0.25">
      <c r="B35" s="52"/>
      <c r="C35" s="52"/>
      <c r="D35" s="55"/>
      <c r="E35" s="55"/>
      <c r="F35" s="55"/>
      <c r="G35" s="56"/>
      <c r="H35" s="56"/>
    </row>
    <row r="36" spans="1:14" s="51" customFormat="1" x14ac:dyDescent="0.25">
      <c r="B36" s="52"/>
      <c r="C36" s="52"/>
      <c r="D36" s="52"/>
      <c r="E36" s="52"/>
      <c r="F36" s="52"/>
      <c r="G36" s="53"/>
      <c r="H36" s="53"/>
    </row>
    <row r="37" spans="1:14" s="51" customFormat="1" x14ac:dyDescent="0.25">
      <c r="B37" s="52"/>
      <c r="C37" s="52"/>
      <c r="D37" s="52"/>
      <c r="E37" s="52"/>
      <c r="F37" s="52"/>
      <c r="G37" s="53"/>
      <c r="H37" s="53"/>
    </row>
    <row r="38" spans="1:14" s="51" customFormat="1" x14ac:dyDescent="0.25">
      <c r="B38" s="52"/>
      <c r="C38" s="52"/>
      <c r="D38" s="52"/>
      <c r="E38" s="52"/>
      <c r="F38" s="52"/>
      <c r="G38" s="53"/>
      <c r="H38" s="53"/>
    </row>
    <row r="39" spans="1:14" s="51" customFormat="1" x14ac:dyDescent="0.25">
      <c r="B39" s="57"/>
      <c r="C39" s="57"/>
      <c r="D39" s="57"/>
      <c r="E39" s="57"/>
      <c r="F39" s="57"/>
      <c r="G39" s="54"/>
      <c r="H39" s="54"/>
    </row>
    <row r="40" spans="1:14" s="57" customFormat="1" x14ac:dyDescent="0.25">
      <c r="G40" s="54"/>
      <c r="H40" s="54"/>
    </row>
    <row r="41" spans="1:14" s="57" customFormat="1" x14ac:dyDescent="0.25">
      <c r="G41" s="54"/>
      <c r="H41" s="54"/>
    </row>
    <row r="42" spans="1:14" s="57" customFormat="1" x14ac:dyDescent="0.25">
      <c r="G42" s="54"/>
      <c r="H42" s="54"/>
    </row>
    <row r="43" spans="1:14" s="57" customFormat="1" x14ac:dyDescent="0.25">
      <c r="B43" s="52"/>
      <c r="C43" s="52"/>
      <c r="G43" s="54"/>
      <c r="H43" s="54"/>
    </row>
    <row r="44" spans="1:14" s="51" customFormat="1" x14ac:dyDescent="0.25">
      <c r="B44" s="52"/>
      <c r="C44" s="52"/>
      <c r="D44" s="52"/>
      <c r="E44" s="52"/>
      <c r="F44" s="52"/>
      <c r="G44" s="54"/>
      <c r="H44" s="54"/>
    </row>
    <row r="45" spans="1:14" s="51" customFormat="1" x14ac:dyDescent="0.25">
      <c r="B45" s="52"/>
      <c r="C45" s="52"/>
      <c r="D45" s="52"/>
      <c r="E45" s="52"/>
      <c r="F45" s="52"/>
      <c r="G45" s="54"/>
      <c r="H45" s="54"/>
    </row>
    <row r="46" spans="1:14" s="51" customFormat="1" x14ac:dyDescent="0.25">
      <c r="B46" s="52"/>
      <c r="C46" s="52"/>
      <c r="D46" s="52"/>
      <c r="E46" s="52"/>
      <c r="F46" s="52"/>
      <c r="G46" s="54"/>
      <c r="H46" s="54"/>
    </row>
    <row r="47" spans="1:14" s="51" customFormat="1" x14ac:dyDescent="0.25">
      <c r="B47" s="52"/>
      <c r="C47" s="52"/>
      <c r="D47" s="52"/>
      <c r="E47" s="52"/>
      <c r="F47" s="52"/>
      <c r="G47" s="54"/>
      <c r="H47" s="54"/>
    </row>
    <row r="48" spans="1:14" s="51" customFormat="1" x14ac:dyDescent="0.25">
      <c r="B48" s="52"/>
      <c r="C48" s="52"/>
      <c r="D48" s="52"/>
      <c r="E48" s="52"/>
      <c r="F48" s="52"/>
      <c r="G48" s="54"/>
      <c r="H48" s="54"/>
    </row>
    <row r="49" spans="2:8" s="51" customFormat="1" x14ac:dyDescent="0.25">
      <c r="B49" s="52"/>
      <c r="C49" s="52"/>
      <c r="D49" s="52"/>
      <c r="E49" s="52"/>
      <c r="F49" s="52"/>
      <c r="G49" s="54"/>
      <c r="H49" s="54"/>
    </row>
    <row r="50" spans="2:8" s="58" customFormat="1" x14ac:dyDescent="0.25">
      <c r="B50" s="57"/>
      <c r="C50" s="57"/>
      <c r="D50" s="57"/>
      <c r="E50" s="57"/>
      <c r="F50" s="57"/>
      <c r="G50" s="54"/>
      <c r="H50" s="54"/>
    </row>
    <row r="51" spans="2:8" s="58" customFormat="1" x14ac:dyDescent="0.25">
      <c r="B51" s="57"/>
      <c r="C51" s="57"/>
      <c r="D51" s="57"/>
      <c r="E51" s="57"/>
      <c r="F51" s="57"/>
      <c r="G51" s="54"/>
      <c r="H51" s="54"/>
    </row>
    <row r="52" spans="2:8" s="58" customFormat="1" x14ac:dyDescent="0.25">
      <c r="B52" s="57"/>
      <c r="C52" s="57"/>
      <c r="D52" s="57"/>
      <c r="E52" s="57"/>
      <c r="F52" s="57"/>
      <c r="G52" s="54"/>
      <c r="H52" s="54"/>
    </row>
    <row r="53" spans="2:8" s="51" customFormat="1" x14ac:dyDescent="0.25">
      <c r="B53" s="52"/>
      <c r="C53" s="52"/>
      <c r="D53" s="52"/>
      <c r="E53" s="52"/>
      <c r="F53" s="52"/>
      <c r="G53" s="54"/>
      <c r="H53" s="54"/>
    </row>
    <row r="54" spans="2:8" s="51" customFormat="1" x14ac:dyDescent="0.25">
      <c r="B54" s="52"/>
      <c r="C54" s="52"/>
      <c r="D54" s="52"/>
      <c r="E54" s="52"/>
      <c r="F54" s="52"/>
      <c r="G54" s="54"/>
      <c r="H54" s="54"/>
    </row>
    <row r="55" spans="2:8" s="51" customFormat="1" x14ac:dyDescent="0.25">
      <c r="B55" s="52"/>
      <c r="C55" s="52"/>
      <c r="D55" s="52"/>
      <c r="E55" s="52"/>
      <c r="F55" s="52"/>
    </row>
    <row r="56" spans="2:8" s="51" customFormat="1" x14ac:dyDescent="0.25">
      <c r="C56" s="52"/>
      <c r="D56" s="52"/>
      <c r="E56" s="52"/>
      <c r="F56" s="52"/>
      <c r="G56" s="54"/>
      <c r="H56" s="54"/>
    </row>
    <row r="57" spans="2:8" s="51" customFormat="1" x14ac:dyDescent="0.25">
      <c r="B57" s="52"/>
      <c r="C57" s="52"/>
      <c r="D57" s="52"/>
      <c r="E57" s="52"/>
      <c r="F57" s="52"/>
      <c r="G57" s="54"/>
      <c r="H57" s="54"/>
    </row>
    <row r="58" spans="2:8" s="51" customFormat="1" x14ac:dyDescent="0.25">
      <c r="C58" s="52"/>
      <c r="D58" s="52"/>
      <c r="E58" s="52"/>
      <c r="F58" s="52"/>
      <c r="G58" s="54"/>
      <c r="H58" s="54"/>
    </row>
  </sheetData>
  <pageMargins left="0.2" right="0.2" top="0.51" bottom="0.51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56.85546875" style="15" customWidth="1"/>
    <col min="2" max="2" width="7.5703125" style="15" customWidth="1"/>
    <col min="3" max="7" width="11.7109375" style="15" customWidth="1"/>
    <col min="8" max="8" width="13.85546875" style="15" customWidth="1"/>
    <col min="9" max="16384" width="9.140625" style="15"/>
  </cols>
  <sheetData>
    <row r="1" spans="1:8" ht="17.25" customHeight="1" x14ac:dyDescent="0.25">
      <c r="A1" s="92" t="s">
        <v>161</v>
      </c>
      <c r="B1" s="93"/>
      <c r="C1" s="94"/>
      <c r="D1" s="89"/>
      <c r="E1" s="89"/>
      <c r="F1" s="14"/>
      <c r="H1" s="145" t="s">
        <v>159</v>
      </c>
    </row>
    <row r="2" spans="1:8" ht="15" x14ac:dyDescent="0.25">
      <c r="A2" s="139"/>
      <c r="B2" s="139"/>
      <c r="C2" s="139"/>
      <c r="D2" s="139"/>
      <c r="E2" s="139"/>
      <c r="F2" s="139"/>
    </row>
    <row r="3" spans="1:8" ht="28.5" customHeight="1" x14ac:dyDescent="0.2">
      <c r="A3" s="141" t="s">
        <v>14</v>
      </c>
      <c r="B3" s="143" t="s">
        <v>3</v>
      </c>
      <c r="C3" s="144" t="s">
        <v>52</v>
      </c>
      <c r="D3" s="142">
        <v>2018</v>
      </c>
      <c r="E3" s="142">
        <v>2019</v>
      </c>
      <c r="F3" s="142">
        <v>2020</v>
      </c>
      <c r="G3" s="142">
        <v>2021</v>
      </c>
      <c r="H3" s="148" t="s">
        <v>163</v>
      </c>
    </row>
    <row r="4" spans="1:8" x14ac:dyDescent="0.2">
      <c r="A4" s="97" t="s">
        <v>160</v>
      </c>
      <c r="B4" s="99" t="s">
        <v>16</v>
      </c>
      <c r="C4" s="98"/>
      <c r="D4" s="98"/>
      <c r="E4" s="98"/>
      <c r="F4" s="98"/>
      <c r="G4" s="98"/>
      <c r="H4" s="98"/>
    </row>
    <row r="5" spans="1:8" x14ac:dyDescent="0.2">
      <c r="A5" s="100" t="s">
        <v>15</v>
      </c>
      <c r="B5" s="102" t="s">
        <v>4</v>
      </c>
      <c r="C5" s="95"/>
      <c r="D5" s="95"/>
      <c r="E5" s="95"/>
      <c r="F5" s="95"/>
      <c r="G5" s="95"/>
      <c r="H5" s="146"/>
    </row>
    <row r="6" spans="1:8" x14ac:dyDescent="0.2">
      <c r="A6" s="96"/>
      <c r="B6" s="103" t="s">
        <v>108</v>
      </c>
      <c r="C6" s="95"/>
      <c r="D6" s="95"/>
      <c r="E6" s="95"/>
      <c r="F6" s="95"/>
      <c r="G6" s="95"/>
      <c r="H6" s="146"/>
    </row>
    <row r="7" spans="1:8" x14ac:dyDescent="0.2">
      <c r="A7" s="151" t="s">
        <v>177</v>
      </c>
      <c r="B7" s="102" t="s">
        <v>16</v>
      </c>
      <c r="C7" s="95"/>
      <c r="D7" s="95"/>
      <c r="E7" s="95"/>
      <c r="F7" s="95"/>
      <c r="G7" s="95"/>
      <c r="H7" s="146"/>
    </row>
    <row r="8" spans="1:8" x14ac:dyDescent="0.2">
      <c r="A8" s="150" t="s">
        <v>15</v>
      </c>
      <c r="B8" s="102" t="s">
        <v>4</v>
      </c>
      <c r="C8" s="95"/>
      <c r="D8" s="95"/>
      <c r="E8" s="95"/>
      <c r="F8" s="95"/>
      <c r="G8" s="95"/>
      <c r="H8" s="146"/>
    </row>
    <row r="9" spans="1:8" x14ac:dyDescent="0.2">
      <c r="A9" s="104"/>
      <c r="B9" s="103" t="s">
        <v>108</v>
      </c>
      <c r="C9" s="101"/>
      <c r="D9" s="101"/>
      <c r="E9" s="101"/>
      <c r="F9" s="101"/>
      <c r="G9" s="101"/>
      <c r="H9" s="146"/>
    </row>
    <row r="10" spans="1:8" x14ac:dyDescent="0.2">
      <c r="A10" s="96"/>
      <c r="B10" s="106" t="s">
        <v>4</v>
      </c>
      <c r="C10" s="101"/>
      <c r="D10" s="101"/>
      <c r="E10" s="101"/>
      <c r="F10" s="101"/>
      <c r="G10" s="101"/>
      <c r="H10" s="146"/>
    </row>
    <row r="11" spans="1:8" x14ac:dyDescent="0.2">
      <c r="A11" s="96"/>
      <c r="B11" s="106" t="s">
        <v>4</v>
      </c>
      <c r="C11" s="101"/>
      <c r="D11" s="101"/>
      <c r="E11" s="101"/>
      <c r="F11" s="101"/>
      <c r="G11" s="101"/>
      <c r="H11" s="146"/>
    </row>
    <row r="12" spans="1:8" x14ac:dyDescent="0.2">
      <c r="A12" s="96"/>
      <c r="B12" s="106" t="s">
        <v>4</v>
      </c>
      <c r="C12" s="101"/>
      <c r="D12" s="101"/>
      <c r="E12" s="101"/>
      <c r="F12" s="101"/>
      <c r="G12" s="101"/>
      <c r="H12" s="146"/>
    </row>
    <row r="13" spans="1:8" x14ac:dyDescent="0.2">
      <c r="A13" s="96"/>
      <c r="B13" s="106" t="s">
        <v>4</v>
      </c>
      <c r="C13" s="101"/>
      <c r="D13" s="101"/>
      <c r="E13" s="101"/>
      <c r="F13" s="101"/>
      <c r="G13" s="101"/>
      <c r="H13" s="146"/>
    </row>
    <row r="14" spans="1:8" x14ac:dyDescent="0.2">
      <c r="A14" s="105"/>
      <c r="B14" s="106" t="s">
        <v>4</v>
      </c>
      <c r="C14" s="101"/>
      <c r="D14" s="108"/>
      <c r="E14" s="101"/>
      <c r="F14" s="101"/>
      <c r="G14" s="101"/>
      <c r="H14" s="146"/>
    </row>
    <row r="15" spans="1:8" x14ac:dyDescent="0.2">
      <c r="A15" s="105"/>
      <c r="B15" s="106" t="s">
        <v>4</v>
      </c>
      <c r="C15" s="101"/>
      <c r="D15" s="101"/>
      <c r="E15" s="101"/>
      <c r="F15" s="101"/>
      <c r="G15" s="101"/>
      <c r="H15" s="146"/>
    </row>
    <row r="16" spans="1:8" x14ac:dyDescent="0.2">
      <c r="A16" s="105"/>
      <c r="B16" s="106" t="s">
        <v>4</v>
      </c>
      <c r="C16" s="101"/>
      <c r="D16" s="108"/>
      <c r="E16" s="101"/>
      <c r="F16" s="101"/>
      <c r="G16" s="101"/>
      <c r="H16" s="146"/>
    </row>
    <row r="17" spans="1:8" x14ac:dyDescent="0.2">
      <c r="A17" s="63"/>
      <c r="B17" s="107" t="s">
        <v>4</v>
      </c>
      <c r="C17" s="101"/>
      <c r="D17" s="108"/>
      <c r="E17" s="101"/>
      <c r="F17" s="101"/>
      <c r="G17" s="101"/>
      <c r="H17" s="146"/>
    </row>
    <row r="18" spans="1:8" x14ac:dyDescent="0.2">
      <c r="A18" s="63"/>
      <c r="B18" s="107" t="s">
        <v>4</v>
      </c>
      <c r="C18" s="101"/>
      <c r="D18" s="101"/>
      <c r="E18" s="101"/>
      <c r="F18" s="101"/>
      <c r="G18" s="101"/>
      <c r="H18" s="146"/>
    </row>
    <row r="19" spans="1:8" x14ac:dyDescent="0.2">
      <c r="A19" s="97" t="s">
        <v>162</v>
      </c>
      <c r="B19" s="99" t="s">
        <v>16</v>
      </c>
      <c r="C19" s="98"/>
      <c r="D19" s="98"/>
      <c r="E19" s="98"/>
      <c r="F19" s="98"/>
      <c r="G19" s="98"/>
      <c r="H19" s="98"/>
    </row>
    <row r="20" spans="1:8" x14ac:dyDescent="0.2">
      <c r="A20" s="152" t="s">
        <v>178</v>
      </c>
      <c r="B20" s="106" t="s">
        <v>4</v>
      </c>
      <c r="C20" s="101"/>
      <c r="D20" s="101"/>
      <c r="E20" s="101"/>
      <c r="F20" s="101"/>
      <c r="G20" s="101"/>
      <c r="H20" s="146"/>
    </row>
    <row r="21" spans="1:8" x14ac:dyDescent="0.2">
      <c r="A21" s="96"/>
      <c r="B21" s="106" t="s">
        <v>4</v>
      </c>
      <c r="C21" s="101"/>
      <c r="D21" s="101"/>
      <c r="E21" s="101"/>
      <c r="F21" s="101"/>
      <c r="G21" s="101"/>
      <c r="H21" s="146"/>
    </row>
    <row r="22" spans="1:8" x14ac:dyDescent="0.2">
      <c r="A22" s="96"/>
      <c r="B22" s="106" t="s">
        <v>4</v>
      </c>
      <c r="C22" s="101"/>
      <c r="D22" s="101"/>
      <c r="E22" s="101"/>
      <c r="F22" s="101"/>
      <c r="G22" s="101"/>
      <c r="H22" s="146"/>
    </row>
    <row r="23" spans="1:8" ht="8.25" customHeight="1" x14ac:dyDescent="0.2">
      <c r="A23" s="162"/>
      <c r="B23" s="162"/>
      <c r="C23" s="162"/>
      <c r="D23" s="162"/>
      <c r="E23" s="162"/>
      <c r="F23" s="162"/>
      <c r="G23" s="162"/>
      <c r="H23" s="163"/>
    </row>
    <row r="24" spans="1:8" ht="13.5" customHeight="1" x14ac:dyDescent="0.2">
      <c r="A24" s="159" t="s">
        <v>164</v>
      </c>
      <c r="B24" s="161"/>
      <c r="C24" s="161"/>
      <c r="D24" s="161"/>
      <c r="E24" s="161"/>
      <c r="F24" s="161"/>
      <c r="G24" s="161"/>
      <c r="H24" s="161"/>
    </row>
    <row r="25" spans="1:8" ht="26.25" customHeight="1" x14ac:dyDescent="0.2">
      <c r="A25" s="159" t="s">
        <v>165</v>
      </c>
      <c r="B25" s="159"/>
      <c r="C25" s="159"/>
      <c r="D25" s="159"/>
      <c r="E25" s="159"/>
      <c r="F25" s="159"/>
      <c r="G25" s="159"/>
      <c r="H25" s="161"/>
    </row>
    <row r="26" spans="1:8" x14ac:dyDescent="0.2">
      <c r="A26" s="64" t="s">
        <v>166</v>
      </c>
      <c r="B26" s="147"/>
      <c r="C26" s="147"/>
      <c r="D26" s="147"/>
      <c r="E26" s="147"/>
      <c r="F26" s="147"/>
      <c r="G26" s="147"/>
      <c r="H26" s="147"/>
    </row>
    <row r="27" spans="1:8" x14ac:dyDescent="0.2">
      <c r="A27" s="65" t="s">
        <v>167</v>
      </c>
      <c r="B27" s="147"/>
      <c r="C27" s="147"/>
      <c r="D27" s="147"/>
      <c r="E27" s="147"/>
      <c r="F27" s="147"/>
      <c r="G27" s="147"/>
      <c r="H27" s="147"/>
    </row>
    <row r="28" spans="1:8" x14ac:dyDescent="0.2">
      <c r="A28" s="64" t="s">
        <v>168</v>
      </c>
      <c r="B28" s="147"/>
      <c r="C28" s="147"/>
      <c r="D28" s="147"/>
      <c r="E28" s="147"/>
      <c r="F28" s="147"/>
      <c r="G28" s="147"/>
      <c r="H28" s="147"/>
    </row>
    <row r="29" spans="1:8" x14ac:dyDescent="0.2">
      <c r="A29" s="64" t="s">
        <v>169</v>
      </c>
      <c r="B29" s="147"/>
      <c r="C29" s="147"/>
      <c r="D29" s="147"/>
      <c r="E29" s="147"/>
      <c r="F29" s="147"/>
      <c r="G29" s="147"/>
      <c r="H29" s="147"/>
    </row>
    <row r="30" spans="1:8" x14ac:dyDescent="0.2">
      <c r="A30" s="64" t="s">
        <v>170</v>
      </c>
      <c r="B30" s="147"/>
      <c r="C30" s="147"/>
      <c r="D30" s="147"/>
      <c r="E30" s="147"/>
      <c r="F30" s="147"/>
      <c r="G30" s="147"/>
      <c r="H30" s="147"/>
    </row>
    <row r="31" spans="1:8" x14ac:dyDescent="0.2">
      <c r="A31" s="160" t="s">
        <v>171</v>
      </c>
      <c r="B31" s="161"/>
      <c r="C31" s="161"/>
      <c r="D31" s="161"/>
      <c r="E31" s="161"/>
      <c r="F31" s="161"/>
      <c r="G31" s="161"/>
      <c r="H31" s="147"/>
    </row>
    <row r="33" spans="1:1" x14ac:dyDescent="0.2">
      <c r="A33" s="15" t="s">
        <v>48</v>
      </c>
    </row>
    <row r="35" spans="1:1" x14ac:dyDescent="0.2">
      <c r="A35" s="19" t="s">
        <v>51</v>
      </c>
    </row>
  </sheetData>
  <mergeCells count="4">
    <mergeCell ref="A31:G31"/>
    <mergeCell ref="A23:H23"/>
    <mergeCell ref="A25:H25"/>
    <mergeCell ref="A24:H24"/>
  </mergeCells>
  <pageMargins left="0.7" right="0.7" top="0.17" bottom="0.17" header="0.17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/>
  </sheetViews>
  <sheetFormatPr defaultRowHeight="12.75" x14ac:dyDescent="0.2"/>
  <cols>
    <col min="1" max="1" width="59.85546875" style="15" customWidth="1"/>
    <col min="2" max="2" width="10.7109375" style="15" customWidth="1"/>
    <col min="3" max="6" width="9.7109375" style="15" customWidth="1"/>
    <col min="7" max="7" width="10" style="15" customWidth="1"/>
    <col min="8" max="9" width="9.7109375" style="15" customWidth="1"/>
    <col min="10" max="16384" width="9.140625" style="15"/>
  </cols>
  <sheetData>
    <row r="1" spans="1:9" ht="15" x14ac:dyDescent="0.25">
      <c r="A1" s="140" t="s">
        <v>180</v>
      </c>
      <c r="B1" s="127"/>
      <c r="C1" s="127"/>
      <c r="D1" s="127"/>
      <c r="E1" s="127"/>
      <c r="F1" s="127"/>
      <c r="G1" s="128"/>
      <c r="H1" s="128"/>
      <c r="I1" s="145" t="s">
        <v>158</v>
      </c>
    </row>
    <row r="2" spans="1:9" ht="13.5" thickBot="1" x14ac:dyDescent="0.25">
      <c r="A2" s="164"/>
      <c r="B2" s="164"/>
      <c r="C2" s="164"/>
      <c r="D2" s="164"/>
      <c r="E2" s="164"/>
      <c r="F2" s="164"/>
      <c r="G2" s="164"/>
      <c r="H2" s="164"/>
      <c r="I2" s="164"/>
    </row>
    <row r="3" spans="1:9" x14ac:dyDescent="0.2">
      <c r="A3" s="165" t="s">
        <v>146</v>
      </c>
      <c r="B3" s="166"/>
      <c r="C3" s="166"/>
      <c r="D3" s="166"/>
      <c r="E3" s="166"/>
      <c r="F3" s="166"/>
      <c r="G3" s="166"/>
      <c r="H3" s="166"/>
      <c r="I3" s="167"/>
    </row>
    <row r="4" spans="1:9" x14ac:dyDescent="0.2">
      <c r="A4" s="168" t="s">
        <v>126</v>
      </c>
      <c r="B4" s="169"/>
      <c r="C4" s="169"/>
      <c r="D4" s="169"/>
      <c r="E4" s="169"/>
      <c r="F4" s="169"/>
      <c r="G4" s="169"/>
      <c r="H4" s="169"/>
      <c r="I4" s="170"/>
    </row>
    <row r="5" spans="1:9" ht="26.25" customHeight="1" x14ac:dyDescent="0.2">
      <c r="A5" s="171" t="s">
        <v>182</v>
      </c>
      <c r="B5" s="172"/>
      <c r="C5" s="172"/>
      <c r="D5" s="172"/>
      <c r="E5" s="172"/>
      <c r="F5" s="172"/>
      <c r="G5" s="172"/>
      <c r="H5" s="172"/>
      <c r="I5" s="173"/>
    </row>
    <row r="6" spans="1:9" x14ac:dyDescent="0.2">
      <c r="A6" s="174" t="s">
        <v>183</v>
      </c>
      <c r="B6" s="175"/>
      <c r="C6" s="175"/>
      <c r="D6" s="175"/>
      <c r="E6" s="175"/>
      <c r="F6" s="175"/>
      <c r="G6" s="175"/>
      <c r="H6" s="175"/>
      <c r="I6" s="176"/>
    </row>
    <row r="7" spans="1:9" ht="24.75" customHeight="1" x14ac:dyDescent="0.2">
      <c r="A7" s="174" t="s">
        <v>157</v>
      </c>
      <c r="B7" s="175"/>
      <c r="C7" s="175"/>
      <c r="D7" s="175"/>
      <c r="E7" s="175"/>
      <c r="F7" s="175"/>
      <c r="G7" s="175"/>
      <c r="H7" s="175"/>
      <c r="I7" s="176"/>
    </row>
    <row r="8" spans="1:9" x14ac:dyDescent="0.2">
      <c r="A8" s="174" t="s">
        <v>127</v>
      </c>
      <c r="B8" s="175"/>
      <c r="C8" s="175"/>
      <c r="D8" s="175"/>
      <c r="E8" s="175"/>
      <c r="F8" s="175"/>
      <c r="G8" s="175"/>
      <c r="H8" s="175"/>
      <c r="I8" s="176"/>
    </row>
    <row r="9" spans="1:9" ht="34.5" customHeight="1" x14ac:dyDescent="0.2">
      <c r="A9" s="171" t="s">
        <v>143</v>
      </c>
      <c r="B9" s="172"/>
      <c r="C9" s="172"/>
      <c r="D9" s="172"/>
      <c r="E9" s="172"/>
      <c r="F9" s="172"/>
      <c r="G9" s="172"/>
      <c r="H9" s="172"/>
      <c r="I9" s="173"/>
    </row>
    <row r="10" spans="1:9" x14ac:dyDescent="0.2">
      <c r="A10" s="174" t="s">
        <v>144</v>
      </c>
      <c r="B10" s="175"/>
      <c r="C10" s="175"/>
      <c r="D10" s="175"/>
      <c r="E10" s="175"/>
      <c r="F10" s="175"/>
      <c r="G10" s="175"/>
      <c r="H10" s="175"/>
      <c r="I10" s="176"/>
    </row>
    <row r="11" spans="1:9" x14ac:dyDescent="0.2">
      <c r="A11" s="174" t="s">
        <v>128</v>
      </c>
      <c r="B11" s="175"/>
      <c r="C11" s="175"/>
      <c r="D11" s="175"/>
      <c r="E11" s="175"/>
      <c r="F11" s="175"/>
      <c r="G11" s="175"/>
      <c r="H11" s="175"/>
      <c r="I11" s="176"/>
    </row>
    <row r="12" spans="1:9" ht="30" customHeight="1" x14ac:dyDescent="0.2">
      <c r="A12" s="171" t="s">
        <v>145</v>
      </c>
      <c r="B12" s="172"/>
      <c r="C12" s="172"/>
      <c r="D12" s="172"/>
      <c r="E12" s="172"/>
      <c r="F12" s="172"/>
      <c r="G12" s="172"/>
      <c r="H12" s="172"/>
      <c r="I12" s="173"/>
    </row>
    <row r="13" spans="1:9" ht="27.75" customHeight="1" x14ac:dyDescent="0.2">
      <c r="A13" s="171" t="s">
        <v>129</v>
      </c>
      <c r="B13" s="189"/>
      <c r="C13" s="189"/>
      <c r="D13" s="189"/>
      <c r="E13" s="189"/>
      <c r="F13" s="189"/>
      <c r="G13" s="189"/>
      <c r="H13" s="189"/>
      <c r="I13" s="190"/>
    </row>
    <row r="14" spans="1:9" ht="26.25" customHeight="1" x14ac:dyDescent="0.2">
      <c r="A14" s="195" t="s">
        <v>179</v>
      </c>
      <c r="B14" s="196"/>
      <c r="C14" s="196"/>
      <c r="D14" s="196"/>
      <c r="E14" s="196"/>
      <c r="F14" s="196"/>
      <c r="G14" s="196"/>
      <c r="H14" s="196"/>
      <c r="I14" s="197"/>
    </row>
    <row r="15" spans="1:9" ht="18.75" customHeight="1" thickBot="1" x14ac:dyDescent="0.25">
      <c r="A15" s="198" t="s">
        <v>184</v>
      </c>
      <c r="B15" s="199"/>
      <c r="C15" s="199"/>
      <c r="D15" s="199"/>
      <c r="E15" s="199"/>
      <c r="F15" s="199"/>
      <c r="G15" s="199"/>
      <c r="H15" s="199"/>
      <c r="I15" s="200"/>
    </row>
    <row r="16" spans="1:9" ht="47.25" customHeight="1" x14ac:dyDescent="0.2">
      <c r="A16" s="132" t="s">
        <v>147</v>
      </c>
      <c r="B16" s="133" t="s">
        <v>142</v>
      </c>
      <c r="C16" s="133" t="s">
        <v>130</v>
      </c>
      <c r="D16" s="133" t="s">
        <v>118</v>
      </c>
      <c r="E16" s="133" t="s">
        <v>131</v>
      </c>
      <c r="F16" s="133">
        <v>2018</v>
      </c>
      <c r="G16" s="133">
        <v>2019</v>
      </c>
      <c r="H16" s="133">
        <v>2020</v>
      </c>
      <c r="I16" s="134">
        <v>2021</v>
      </c>
    </row>
    <row r="17" spans="1:9" x14ac:dyDescent="0.2">
      <c r="A17" s="135" t="s">
        <v>148</v>
      </c>
      <c r="B17" s="129"/>
      <c r="C17" s="129"/>
      <c r="D17" s="129"/>
      <c r="E17" s="129"/>
      <c r="F17" s="130"/>
      <c r="G17" s="129"/>
      <c r="H17" s="129"/>
      <c r="I17" s="136"/>
    </row>
    <row r="18" spans="1:9" x14ac:dyDescent="0.2">
      <c r="A18" s="137" t="s">
        <v>149</v>
      </c>
      <c r="B18" s="129"/>
      <c r="C18" s="129"/>
      <c r="D18" s="129"/>
      <c r="E18" s="129"/>
      <c r="F18" s="130"/>
      <c r="G18" s="129"/>
      <c r="H18" s="129"/>
      <c r="I18" s="136"/>
    </row>
    <row r="19" spans="1:9" x14ac:dyDescent="0.2">
      <c r="A19" s="137" t="s">
        <v>141</v>
      </c>
      <c r="B19" s="129"/>
      <c r="C19" s="129"/>
      <c r="D19" s="129"/>
      <c r="E19" s="129"/>
      <c r="F19" s="130"/>
      <c r="G19" s="129"/>
      <c r="H19" s="129"/>
      <c r="I19" s="138"/>
    </row>
    <row r="20" spans="1:9" x14ac:dyDescent="0.2">
      <c r="A20" s="137" t="s">
        <v>132</v>
      </c>
      <c r="B20" s="129"/>
      <c r="C20" s="129"/>
      <c r="D20" s="129"/>
      <c r="E20" s="129"/>
      <c r="F20" s="130"/>
      <c r="G20" s="129"/>
      <c r="H20" s="129"/>
      <c r="I20" s="138"/>
    </row>
    <row r="21" spans="1:9" x14ac:dyDescent="0.2">
      <c r="A21" s="137" t="s">
        <v>133</v>
      </c>
      <c r="B21" s="129"/>
      <c r="C21" s="129"/>
      <c r="D21" s="129"/>
      <c r="E21" s="129"/>
      <c r="F21" s="130"/>
      <c r="G21" s="129"/>
      <c r="H21" s="129"/>
      <c r="I21" s="138"/>
    </row>
    <row r="22" spans="1:9" x14ac:dyDescent="0.2">
      <c r="A22" s="137" t="s">
        <v>150</v>
      </c>
      <c r="B22" s="129"/>
      <c r="C22" s="129"/>
      <c r="D22" s="129"/>
      <c r="E22" s="129"/>
      <c r="F22" s="130"/>
      <c r="G22" s="129"/>
      <c r="H22" s="129"/>
      <c r="I22" s="138"/>
    </row>
    <row r="23" spans="1:9" x14ac:dyDescent="0.2">
      <c r="A23" s="137" t="s">
        <v>134</v>
      </c>
      <c r="B23" s="129"/>
      <c r="C23" s="129"/>
      <c r="D23" s="129"/>
      <c r="E23" s="129"/>
      <c r="F23" s="130"/>
      <c r="G23" s="129"/>
      <c r="H23" s="129"/>
      <c r="I23" s="138"/>
    </row>
    <row r="24" spans="1:9" x14ac:dyDescent="0.2">
      <c r="A24" s="137" t="s">
        <v>151</v>
      </c>
      <c r="B24" s="129"/>
      <c r="C24" s="129"/>
      <c r="D24" s="129"/>
      <c r="E24" s="129"/>
      <c r="F24" s="130"/>
      <c r="G24" s="129"/>
      <c r="H24" s="129"/>
      <c r="I24" s="138"/>
    </row>
    <row r="25" spans="1:9" x14ac:dyDescent="0.2">
      <c r="A25" s="137" t="s">
        <v>135</v>
      </c>
      <c r="B25" s="129"/>
      <c r="C25" s="129"/>
      <c r="D25" s="129"/>
      <c r="E25" s="129"/>
      <c r="F25" s="130"/>
      <c r="G25" s="129"/>
      <c r="H25" s="129"/>
      <c r="I25" s="138"/>
    </row>
    <row r="26" spans="1:9" x14ac:dyDescent="0.2">
      <c r="A26" s="137" t="s">
        <v>152</v>
      </c>
      <c r="B26" s="129"/>
      <c r="C26" s="129"/>
      <c r="D26" s="129"/>
      <c r="E26" s="129"/>
      <c r="F26" s="130"/>
      <c r="G26" s="129"/>
      <c r="H26" s="129"/>
      <c r="I26" s="138"/>
    </row>
    <row r="27" spans="1:9" ht="27" customHeight="1" x14ac:dyDescent="0.2">
      <c r="A27" s="137" t="s">
        <v>155</v>
      </c>
      <c r="B27" s="129"/>
      <c r="C27" s="129"/>
      <c r="D27" s="129"/>
      <c r="E27" s="129"/>
      <c r="F27" s="130"/>
      <c r="G27" s="129"/>
      <c r="H27" s="129"/>
      <c r="I27" s="138"/>
    </row>
    <row r="28" spans="1:9" x14ac:dyDescent="0.2">
      <c r="A28" s="186" t="s">
        <v>136</v>
      </c>
      <c r="B28" s="187"/>
      <c r="C28" s="187"/>
      <c r="D28" s="187"/>
      <c r="E28" s="187"/>
      <c r="F28" s="187"/>
      <c r="G28" s="187"/>
      <c r="H28" s="187"/>
      <c r="I28" s="188"/>
    </row>
    <row r="29" spans="1:9" x14ac:dyDescent="0.2">
      <c r="A29" s="177"/>
      <c r="B29" s="178"/>
      <c r="C29" s="178"/>
      <c r="D29" s="178"/>
      <c r="E29" s="178"/>
      <c r="F29" s="178"/>
      <c r="G29" s="178"/>
      <c r="H29" s="178"/>
      <c r="I29" s="179"/>
    </row>
    <row r="30" spans="1:9" x14ac:dyDescent="0.2">
      <c r="A30" s="180"/>
      <c r="B30" s="181"/>
      <c r="C30" s="181"/>
      <c r="D30" s="181"/>
      <c r="E30" s="181"/>
      <c r="F30" s="181"/>
      <c r="G30" s="181"/>
      <c r="H30" s="181"/>
      <c r="I30" s="182"/>
    </row>
    <row r="31" spans="1:9" x14ac:dyDescent="0.2">
      <c r="A31" s="183"/>
      <c r="B31" s="184"/>
      <c r="C31" s="184"/>
      <c r="D31" s="184"/>
      <c r="E31" s="184"/>
      <c r="F31" s="184"/>
      <c r="G31" s="184"/>
      <c r="H31" s="184"/>
      <c r="I31" s="185"/>
    </row>
    <row r="32" spans="1:9" x14ac:dyDescent="0.2">
      <c r="A32" s="186" t="s">
        <v>153</v>
      </c>
      <c r="B32" s="187"/>
      <c r="C32" s="187"/>
      <c r="D32" s="187"/>
      <c r="E32" s="187"/>
      <c r="F32" s="187"/>
      <c r="G32" s="187"/>
      <c r="H32" s="187"/>
      <c r="I32" s="188"/>
    </row>
    <row r="33" spans="1:9" x14ac:dyDescent="0.2">
      <c r="A33" s="177"/>
      <c r="B33" s="178"/>
      <c r="C33" s="178"/>
      <c r="D33" s="178"/>
      <c r="E33" s="178"/>
      <c r="F33" s="178"/>
      <c r="G33" s="178"/>
      <c r="H33" s="178"/>
      <c r="I33" s="179"/>
    </row>
    <row r="34" spans="1:9" x14ac:dyDescent="0.2">
      <c r="A34" s="183"/>
      <c r="B34" s="184"/>
      <c r="C34" s="184"/>
      <c r="D34" s="184"/>
      <c r="E34" s="184"/>
      <c r="F34" s="184"/>
      <c r="G34" s="184"/>
      <c r="H34" s="184"/>
      <c r="I34" s="185"/>
    </row>
    <row r="35" spans="1:9" ht="15" customHeight="1" x14ac:dyDescent="0.2">
      <c r="A35" s="186" t="s">
        <v>154</v>
      </c>
      <c r="B35" s="187"/>
      <c r="C35" s="187"/>
      <c r="D35" s="187"/>
      <c r="E35" s="187"/>
      <c r="F35" s="187"/>
      <c r="G35" s="187"/>
      <c r="H35" s="187"/>
      <c r="I35" s="188" t="s">
        <v>12</v>
      </c>
    </row>
    <row r="36" spans="1:9" ht="15" customHeight="1" x14ac:dyDescent="0.2">
      <c r="A36" s="177"/>
      <c r="B36" s="178"/>
      <c r="C36" s="178"/>
      <c r="D36" s="178"/>
      <c r="E36" s="178"/>
      <c r="F36" s="178"/>
      <c r="G36" s="178"/>
      <c r="H36" s="178"/>
      <c r="I36" s="179"/>
    </row>
    <row r="37" spans="1:9" x14ac:dyDescent="0.2">
      <c r="A37" s="183"/>
      <c r="B37" s="184"/>
      <c r="C37" s="184"/>
      <c r="D37" s="184"/>
      <c r="E37" s="184"/>
      <c r="F37" s="184"/>
      <c r="G37" s="184"/>
      <c r="H37" s="184"/>
      <c r="I37" s="185"/>
    </row>
    <row r="38" spans="1:9" x14ac:dyDescent="0.2">
      <c r="A38" s="186" t="s">
        <v>137</v>
      </c>
      <c r="B38" s="187"/>
      <c r="C38" s="187"/>
      <c r="D38" s="187"/>
      <c r="E38" s="187"/>
      <c r="F38" s="187"/>
      <c r="G38" s="187"/>
      <c r="H38" s="187"/>
      <c r="I38" s="188"/>
    </row>
    <row r="39" spans="1:9" x14ac:dyDescent="0.2">
      <c r="A39" s="201"/>
      <c r="B39" s="202"/>
      <c r="C39" s="202"/>
      <c r="D39" s="202"/>
      <c r="E39" s="202"/>
      <c r="F39" s="202"/>
      <c r="G39" s="202"/>
      <c r="H39" s="202"/>
      <c r="I39" s="203"/>
    </row>
    <row r="40" spans="1:9" x14ac:dyDescent="0.2">
      <c r="A40" s="180"/>
      <c r="B40" s="181"/>
      <c r="C40" s="181"/>
      <c r="D40" s="181"/>
      <c r="E40" s="181"/>
      <c r="F40" s="181"/>
      <c r="G40" s="181"/>
      <c r="H40" s="181"/>
      <c r="I40" s="182"/>
    </row>
    <row r="41" spans="1:9" x14ac:dyDescent="0.2">
      <c r="A41" s="183"/>
      <c r="B41" s="184"/>
      <c r="C41" s="184"/>
      <c r="D41" s="184"/>
      <c r="E41" s="184"/>
      <c r="F41" s="184"/>
      <c r="G41" s="184"/>
      <c r="H41" s="184"/>
      <c r="I41" s="185"/>
    </row>
    <row r="42" spans="1:9" x14ac:dyDescent="0.2">
      <c r="A42" s="204" t="s">
        <v>138</v>
      </c>
      <c r="B42" s="194"/>
      <c r="C42" s="194"/>
      <c r="D42" s="194"/>
      <c r="E42" s="194"/>
      <c r="F42" s="194"/>
      <c r="G42" s="194"/>
      <c r="H42" s="194"/>
      <c r="I42" s="205"/>
    </row>
    <row r="43" spans="1:9" x14ac:dyDescent="0.2">
      <c r="A43" s="177"/>
      <c r="B43" s="178"/>
      <c r="C43" s="178"/>
      <c r="D43" s="178"/>
      <c r="E43" s="178"/>
      <c r="F43" s="178"/>
      <c r="G43" s="178"/>
      <c r="H43" s="178"/>
      <c r="I43" s="179"/>
    </row>
    <row r="44" spans="1:9" x14ac:dyDescent="0.2">
      <c r="A44" s="180"/>
      <c r="B44" s="181"/>
      <c r="C44" s="181"/>
      <c r="D44" s="181"/>
      <c r="E44" s="181"/>
      <c r="F44" s="181"/>
      <c r="G44" s="181"/>
      <c r="H44" s="181"/>
      <c r="I44" s="182"/>
    </row>
    <row r="45" spans="1:9" x14ac:dyDescent="0.2">
      <c r="A45" s="183"/>
      <c r="B45" s="184"/>
      <c r="C45" s="184"/>
      <c r="D45" s="184"/>
      <c r="E45" s="184"/>
      <c r="F45" s="184"/>
      <c r="G45" s="184"/>
      <c r="H45" s="184"/>
      <c r="I45" s="185"/>
    </row>
    <row r="46" spans="1:9" x14ac:dyDescent="0.2">
      <c r="A46" s="186" t="s">
        <v>139</v>
      </c>
      <c r="B46" s="187"/>
      <c r="C46" s="187"/>
      <c r="D46" s="187"/>
      <c r="E46" s="187"/>
      <c r="F46" s="187"/>
      <c r="G46" s="187"/>
      <c r="H46" s="187"/>
      <c r="I46" s="188"/>
    </row>
    <row r="47" spans="1:9" x14ac:dyDescent="0.2">
      <c r="A47" s="177"/>
      <c r="B47" s="178"/>
      <c r="C47" s="178"/>
      <c r="D47" s="178"/>
      <c r="E47" s="178"/>
      <c r="F47" s="178"/>
      <c r="G47" s="178"/>
      <c r="H47" s="178"/>
      <c r="I47" s="179"/>
    </row>
    <row r="48" spans="1:9" ht="13.5" thickBot="1" x14ac:dyDescent="0.25">
      <c r="A48" s="191"/>
      <c r="B48" s="192"/>
      <c r="C48" s="192"/>
      <c r="D48" s="192"/>
      <c r="E48" s="192"/>
      <c r="F48" s="192"/>
      <c r="G48" s="192"/>
      <c r="H48" s="192"/>
      <c r="I48" s="193"/>
    </row>
    <row r="49" spans="1:9" x14ac:dyDescent="0.2">
      <c r="A49" s="131"/>
      <c r="B49" s="131"/>
      <c r="C49" s="131"/>
      <c r="D49" s="131"/>
      <c r="E49" s="131"/>
      <c r="F49" s="131"/>
      <c r="G49" s="131"/>
      <c r="H49" s="131"/>
      <c r="I49" s="131"/>
    </row>
    <row r="50" spans="1:9" x14ac:dyDescent="0.2">
      <c r="A50" s="194"/>
      <c r="B50" s="194"/>
      <c r="C50" s="194"/>
      <c r="D50" s="194"/>
      <c r="E50" s="194"/>
      <c r="F50" s="194"/>
      <c r="G50" s="194"/>
      <c r="H50" s="194"/>
      <c r="I50" s="194"/>
    </row>
    <row r="51" spans="1:9" x14ac:dyDescent="0.2">
      <c r="A51" s="194" t="s">
        <v>140</v>
      </c>
      <c r="B51" s="194"/>
      <c r="C51" s="194"/>
      <c r="D51" s="194"/>
      <c r="E51" s="194"/>
      <c r="F51" s="194"/>
      <c r="G51" s="194"/>
      <c r="H51" s="194"/>
      <c r="I51" s="194"/>
    </row>
    <row r="52" spans="1:9" x14ac:dyDescent="0.2">
      <c r="A52" s="194"/>
      <c r="B52" s="194"/>
      <c r="C52" s="194"/>
      <c r="D52" s="194"/>
      <c r="E52" s="194"/>
      <c r="F52" s="194"/>
      <c r="G52" s="194"/>
      <c r="H52" s="194"/>
      <c r="I52" s="194"/>
    </row>
    <row r="53" spans="1:9" x14ac:dyDescent="0.2">
      <c r="A53" s="194" t="s">
        <v>156</v>
      </c>
      <c r="B53" s="194"/>
      <c r="C53" s="194"/>
      <c r="D53" s="194"/>
      <c r="E53" s="194"/>
      <c r="F53" s="194"/>
      <c r="G53" s="194"/>
      <c r="H53" s="194"/>
      <c r="I53" s="194"/>
    </row>
  </sheetData>
  <mergeCells count="30">
    <mergeCell ref="A47:I48"/>
    <mergeCell ref="A53:I53"/>
    <mergeCell ref="A46:I46"/>
    <mergeCell ref="A14:I14"/>
    <mergeCell ref="A15:I15"/>
    <mergeCell ref="A50:I50"/>
    <mergeCell ref="A51:I51"/>
    <mergeCell ref="A52:I52"/>
    <mergeCell ref="A33:I34"/>
    <mergeCell ref="A36:I37"/>
    <mergeCell ref="A29:I31"/>
    <mergeCell ref="A39:I41"/>
    <mergeCell ref="A35:I35"/>
    <mergeCell ref="A38:I38"/>
    <mergeCell ref="A42:I42"/>
    <mergeCell ref="A43:I45"/>
    <mergeCell ref="A32:I32"/>
    <mergeCell ref="A7:I7"/>
    <mergeCell ref="A8:I8"/>
    <mergeCell ref="A9:I9"/>
    <mergeCell ref="A10:I10"/>
    <mergeCell ref="A11:I11"/>
    <mergeCell ref="A12:I12"/>
    <mergeCell ref="A13:I13"/>
    <mergeCell ref="A28:I28"/>
    <mergeCell ref="A2:I2"/>
    <mergeCell ref="A3:I3"/>
    <mergeCell ref="A4:I4"/>
    <mergeCell ref="A5:I5"/>
    <mergeCell ref="A6:I6"/>
  </mergeCells>
  <pageMargins left="0.41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Sheet2</vt:lpstr>
      <vt:lpstr>2 Omatulud</vt:lpstr>
      <vt:lpstr>2.1 üüritulu</vt:lpstr>
      <vt:lpstr>7 Lisanduvad kulud</vt:lpstr>
      <vt:lpstr>8 Vähenevad kulud</vt:lpstr>
      <vt:lpstr>9 Investeeringud koond</vt:lpstr>
      <vt:lpstr>9.1 invest.infokaart</vt:lpstr>
      <vt:lpstr>'2 Omatulud'!Print_Titles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Kristi Urmann</cp:lastModifiedBy>
  <cp:lastPrinted>2017-02-07T14:36:06Z</cp:lastPrinted>
  <dcterms:created xsi:type="dcterms:W3CDTF">2011-11-17T06:19:29Z</dcterms:created>
  <dcterms:modified xsi:type="dcterms:W3CDTF">2017-02-17T07:16:08Z</dcterms:modified>
</cp:coreProperties>
</file>